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atellc\Desktop\"/>
    </mc:Choice>
  </mc:AlternateContent>
  <xr:revisionPtr revIDLastSave="0" documentId="8_{06EA1D09-9CAA-483F-A881-380326D438C6}" xr6:coauthVersionLast="41" xr6:coauthVersionMax="41" xr10:uidLastSave="{00000000-0000-0000-0000-000000000000}"/>
  <bookViews>
    <workbookView xWindow="-110" yWindow="-110" windowWidth="19420" windowHeight="10420" tabRatio="845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Affilliates'!$A$2:$F$26</definedName>
    <definedName name="_xlnm._FilterDatabase" localSheetId="0" hidden="1">'CFPB Depository Institutions'!$A$2:$F$150</definedName>
    <definedName name="_xlnm.Print_Titles" localSheetId="1">'CFPB Depository Affilliates'!$2:$2</definedName>
    <definedName name="_xlnm.Print_Titles" localSheetId="0">'CFPB Depository Institutions'!$2:$2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1" l="1"/>
  <c r="A1" i="12" l="1"/>
  <c r="F2" i="12" l="1"/>
  <c r="F2" i="11"/>
</calcChain>
</file>

<file path=xl/sharedStrings.xml><?xml version="1.0" encoding="utf-8"?>
<sst xmlns="http://schemas.openxmlformats.org/spreadsheetml/2006/main" count="699" uniqueCount="332">
  <si>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</si>
  <si>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</si>
  <si>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</si>
  <si>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</si>
  <si>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</si>
  <si>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</si>
  <si>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</si>
  <si>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</si>
  <si>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</si>
  <si>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</si>
  <si>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</si>
  <si>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</si>
  <si>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</si>
  <si>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</si>
  <si>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</si>
  <si>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</si>
  <si>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</si>
  <si>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</si>
  <si>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</si>
  <si>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</si>
  <si>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</si>
  <si>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</si>
  <si>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</si>
  <si>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</si>
  <si>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</si>
  <si>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</si>
  <si>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</si>
  <si>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</si>
  <si>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</si>
  <si>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</si>
  <si>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</si>
  <si>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GLEN ALLEN</t>
  </si>
  <si>
    <t>NV</t>
  </si>
  <si>
    <t>GREENWOOD</t>
  </si>
  <si>
    <t>SALT LAKE CITY</t>
  </si>
  <si>
    <t>DALLAS</t>
  </si>
  <si>
    <t>TX</t>
  </si>
  <si>
    <t>SAN ANTONIO</t>
  </si>
  <si>
    <t>ARLINGTON</t>
  </si>
  <si>
    <t>NJ</t>
  </si>
  <si>
    <t>FLUSHING</t>
  </si>
  <si>
    <t>HOUSTON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</si>
  <si>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</si>
  <si>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</si>
  <si>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</si>
  <si>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</si>
  <si>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</si>
  <si>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</si>
  <si>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</si>
  <si>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</si>
  <si>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</si>
  <si>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</si>
  <si>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</si>
  <si>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</si>
  <si>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</si>
  <si>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</si>
  <si>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</si>
  <si>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</si>
  <si>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</si>
  <si>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</si>
  <si>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HONOLULU</t>
  </si>
  <si>
    <t>HI</t>
  </si>
  <si>
    <t>PASSAIC</t>
  </si>
  <si>
    <t>JACKSONVILLE</t>
  </si>
  <si>
    <t>FL</t>
  </si>
  <si>
    <t>LAS VEGAS</t>
  </si>
  <si>
    <t>BLOOMINGTON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</si>
  <si>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</si>
  <si>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</si>
  <si>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</si>
  <si>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</si>
  <si>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</si>
  <si>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</si>
  <si>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</si>
  <si>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</si>
  <si>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</si>
  <si>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</si>
  <si>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</t>
  </si>
  <si>
    <t>LAKEWOOD</t>
  </si>
  <si>
    <t>CO</t>
  </si>
  <si>
    <t>IBERIABANK</t>
  </si>
  <si>
    <t>LAFAYETTE</t>
  </si>
  <si>
    <t>PURCHASE</t>
  </si>
  <si>
    <t>GREENVILLE</t>
  </si>
  <si>
    <t>ROSEBURG</t>
  </si>
  <si>
    <t>OR</t>
  </si>
  <si>
    <t>SHORT HILLS</t>
  </si>
  <si>
    <t>GULFPORT</t>
  </si>
  <si>
    <t>AZ</t>
  </si>
  <si>
    <t>DEARBORN</t>
  </si>
  <si>
    <t>ANN ARBOR</t>
  </si>
  <si>
    <t>NEW CASTLE</t>
  </si>
  <si>
    <t>ROSELLE</t>
  </si>
  <si>
    <t>EL CAMPO</t>
  </si>
  <si>
    <t>ID</t>
  </si>
  <si>
    <t>MC LEAN</t>
  </si>
  <si>
    <t>SAINT PETERSBURG</t>
  </si>
  <si>
    <t>JACKSON</t>
  </si>
  <si>
    <t>MIAMI LAKES</t>
  </si>
  <si>
    <t>MANHASSET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</si>
  <si>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</si>
  <si>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</si>
  <si>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</si>
  <si>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</si>
  <si>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</si>
  <si>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</si>
  <si>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</si>
  <si>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</si>
  <si>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</si>
  <si>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</si>
  <si>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</si>
  <si>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</si>
  <si>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</si>
  <si>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BRANCH BANKING AND TRUST COMPANY</t>
  </si>
  <si>
    <t>SUNTRUST BANK</t>
  </si>
  <si>
    <t>FIFTH THIRD BANK</t>
  </si>
  <si>
    <t>REGIONS BANK</t>
  </si>
  <si>
    <t>GOLDMAN SACHS BANK USA</t>
  </si>
  <si>
    <t>NORTHERN TRUST COMPANY, THE</t>
  </si>
  <si>
    <t>MORGAN STANLEY BANK, N.A.</t>
  </si>
  <si>
    <t>CHARLES SCHWAB BANK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</si>
  <si>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</si>
  <si>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</si>
  <si>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</si>
  <si>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</si>
  <si>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</si>
  <si>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</si>
  <si>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</si>
  <si>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</si>
  <si>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</si>
  <si>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</si>
  <si>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</si>
  <si>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</si>
  <si>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</si>
  <si>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E*TRADE BANK</t>
  </si>
  <si>
    <t>NEW YORK COMMUNITY BANK</t>
  </si>
  <si>
    <t>FIRST REPUBLIC BANK</t>
  </si>
  <si>
    <t>CITY NATIONAL BANK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</si>
  <si>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</si>
  <si>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</si>
  <si>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</si>
  <si>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</si>
  <si>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</si>
  <si>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</si>
  <si>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FROST BANK</t>
  </si>
  <si>
    <t>ASSOCIATED BANK, NATIONAL ASSOCIATION</t>
  </si>
  <si>
    <t>FIRST TENNESSEE BANK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</si>
  <si>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</si>
  <si>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</si>
  <si>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</si>
  <si>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</si>
  <si>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</si>
  <si>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BARCLAYS BANK DELAWARE</t>
  </si>
  <si>
    <t>PROSPERITY BANK</t>
  </si>
  <si>
    <t>TCF NATIONAL BANK</t>
  </si>
  <si>
    <t>BNY MELLON, NATIONAL ASSOCIATION</t>
  </si>
  <si>
    <t>FIRST HAWAIIAN BANK</t>
  </si>
  <si>
    <t>UMB BANK, NATIONAL ASSOCIATION</t>
  </si>
  <si>
    <t>VALLEY NATIONAL BANK</t>
  </si>
  <si>
    <t>TD BANK USA, NATIONAL ASSOCIATION</t>
  </si>
  <si>
    <t>STATE FARM BANK, FSB</t>
  </si>
  <si>
    <t>INVESTORS BANK</t>
  </si>
  <si>
    <t>BANKUNITED, NATIONAL ASSOCIATION</t>
  </si>
  <si>
    <t>FIRST NATIONAL BANK OF OMAHA</t>
  </si>
  <si>
    <t>BANK OF HAWAII</t>
  </si>
  <si>
    <t>ARVEST BANK</t>
  </si>
  <si>
    <t>FIRST NATIONAL BANK OF PENNSYLVANIA</t>
  </si>
  <si>
    <t>FIRSTBANK</t>
  </si>
  <si>
    <t>BANCORPSOUTH BANK</t>
  </si>
  <si>
    <t>FIRSTBANK PUERTO RICO</t>
  </si>
  <si>
    <t>TEXAS CAPITAL BANK, NATIONAL ASSOCIATION</t>
  </si>
  <si>
    <t>TRUSTMARK NATIONAL BANK</t>
  </si>
  <si>
    <t>UMPQUA BANK</t>
  </si>
  <si>
    <t>RAYMOND JAMES BANK, NATIONAL ASSOCIATION</t>
  </si>
  <si>
    <t>CATHAY BANK</t>
  </si>
  <si>
    <t>USAA SAVINGS BANK</t>
  </si>
  <si>
    <t>BANCO SANTANDER PUERTO RICO</t>
  </si>
  <si>
    <t>BANK OF NEW YORK MELLON TRUST COMPANY, NATIONAL ASSOCIATION, THE</t>
  </si>
  <si>
    <t>WILMINGTON TRUST, NATIONAL ASSOCIATION</t>
  </si>
  <si>
    <t>ETRADE SAVINGS BANK</t>
  </si>
  <si>
    <t>WELLS FARGO BANK, LTD.</t>
  </si>
  <si>
    <t>DEUTSCHE BANK TRUST COMPANY DELAWARE</t>
  </si>
  <si>
    <t>DEPARTMENT STORES NATIONAL BANK</t>
  </si>
  <si>
    <t>BNY MELLON TRUST OF DELAWARE</t>
  </si>
  <si>
    <t>JPMORGAN CHASE BANK, DEARBORN</t>
  </si>
  <si>
    <t>HSBC TRUST COMPANY (DELAWARE), NATIONAL ASSOCIATION</t>
  </si>
  <si>
    <t>COMERICA BANK &amp; TRUST, NATIONAL ASSOCIATION</t>
  </si>
  <si>
    <t>BANK OF NEW CASTLE</t>
  </si>
  <si>
    <t>APPLE BANK FOR SAVINGS</t>
  </si>
  <si>
    <t>SALLIE MAE BANK</t>
  </si>
  <si>
    <t>INDUSTRIAL AND COMMERCIAL BANK OF CHINA (USA), NATIONAL</t>
  </si>
  <si>
    <t>FRS</t>
  </si>
  <si>
    <t>OCC</t>
  </si>
  <si>
    <t>CITIZENS BANK, NATIONAL ASSOCIATION</t>
  </si>
  <si>
    <t>SYNCHRONY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</si>
  <si>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</si>
  <si>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</si>
  <si>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</si>
  <si>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</si>
  <si>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</si>
  <si>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</si>
  <si>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</si>
  <si>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</si>
  <si>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</si>
  <si>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</si>
  <si>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</si>
  <si>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</si>
  <si>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FLAGSTAR BANK, FSB</t>
  </si>
  <si>
    <t>TROY</t>
  </si>
  <si>
    <t>MIDFIRST BANK</t>
  </si>
  <si>
    <t>OKLAHOMA CITY</t>
  </si>
  <si>
    <t>PEOPLE'S UNITED BANK, NATIONAL ASSOCIATION</t>
  </si>
  <si>
    <t>STERLING NATIONAL BANK</t>
  </si>
  <si>
    <t>MONTEBELLO</t>
  </si>
  <si>
    <t>NAVY FEDERAL CREDIT UNION</t>
  </si>
  <si>
    <t>VIENNA</t>
  </si>
  <si>
    <t>NCUA</t>
  </si>
  <si>
    <t>CIT BANK, NATIONAL ASSOCIATION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</si>
  <si>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</si>
  <si>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</si>
  <si>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</si>
  <si>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</si>
  <si>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</si>
  <si>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</si>
  <si>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</si>
  <si>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</si>
  <si>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</si>
  <si>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</si>
  <si>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</si>
  <si>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COMENITY BANK</t>
  </si>
  <si>
    <t>BEVERLY HILLS</t>
  </si>
  <si>
    <t>LITTLE ROCK</t>
  </si>
  <si>
    <t>GOLDEN 1 CREDIT UNION, THE</t>
  </si>
  <si>
    <t>SACRAMENTO</t>
  </si>
  <si>
    <t>FIRST MIDWEST BANK</t>
  </si>
  <si>
    <t>THIRD FEDERAL SAVINGS &amp; LOAN ASSOCIATION OF CLEVELAND</t>
  </si>
  <si>
    <t>GREAT WESTERN BANK</t>
  </si>
  <si>
    <t>FULTON BANK, NATIONAL ASSOCIATION</t>
  </si>
  <si>
    <t>LANCASTER</t>
  </si>
  <si>
    <t>BANK OF HOPE</t>
  </si>
  <si>
    <t>UNITED COMMUNITY BANK</t>
  </si>
  <si>
    <t>BLAIRSVILLE</t>
  </si>
  <si>
    <t>PINNACLE BANK</t>
  </si>
  <si>
    <t>NASHVILLE</t>
  </si>
  <si>
    <t>STIFEL BANK AND TRUST</t>
  </si>
  <si>
    <t>SAINT LOUIS</t>
  </si>
  <si>
    <t>COMENITY CAPITAL BANK</t>
  </si>
  <si>
    <t>COLUMBIA</t>
  </si>
  <si>
    <t>EASTERN BANK</t>
  </si>
  <si>
    <t>CENTENNIAL BANK</t>
  </si>
  <si>
    <t>CONWAY</t>
  </si>
  <si>
    <t>SOUTH STATE BANK</t>
  </si>
  <si>
    <t>SC</t>
  </si>
  <si>
    <t>BANC OF CALIFORNIA, NATIONAL ASSOCIATION</t>
  </si>
  <si>
    <t>STIFEL TRUST COMPANY NATIONAL ASSOCIATION</t>
  </si>
  <si>
    <t>COMMUNITY BANK, NATIONAL ASSOCIATION</t>
  </si>
  <si>
    <t>CANTON</t>
  </si>
  <si>
    <t>UNITED BANK</t>
  </si>
  <si>
    <t>FAIRFAX</t>
  </si>
  <si>
    <t>FIRST TECHNOLOGY FEDERAL CREDIT UNION</t>
  </si>
  <si>
    <t>TIAA, FSB</t>
  </si>
  <si>
    <t>EAST WEST BANK</t>
  </si>
  <si>
    <t>WV</t>
  </si>
  <si>
    <t>SANDY</t>
  </si>
  <si>
    <t>CIBC BANK USA</t>
  </si>
  <si>
    <t>MIAMI</t>
  </si>
  <si>
    <t>CADENCE BANK, N.A.</t>
  </si>
  <si>
    <t>FIRST INTERSTATE BANK</t>
  </si>
  <si>
    <t>BILLINGS</t>
  </si>
  <si>
    <t>MT</t>
  </si>
  <si>
    <t>WINSTON-SALEM</t>
  </si>
  <si>
    <t>HENDERSON</t>
  </si>
  <si>
    <t>BERKSHIRE BANK</t>
  </si>
  <si>
    <t>PITTSFIELD</t>
  </si>
  <si>
    <t>CITY NATIONAL BANK OF FLORIDA</t>
  </si>
  <si>
    <t>COLUMBIA STATE BANK</t>
  </si>
  <si>
    <t>TACOMA</t>
  </si>
  <si>
    <t>TYSONS</t>
  </si>
  <si>
    <t>BANNER BANK</t>
  </si>
  <si>
    <t>WALLA WALLA</t>
  </si>
  <si>
    <t>RENASANT BANK</t>
  </si>
  <si>
    <t>CENTERSTATE BANK, NATIONAL ASSOCIATION</t>
  </si>
  <si>
    <t>WINTER HAVEN</t>
  </si>
  <si>
    <t>GLACIER BANK</t>
  </si>
  <si>
    <t>KALISPELL</t>
  </si>
  <si>
    <t>SIMMONS BANK</t>
  </si>
  <si>
    <t>PINE BLUFF</t>
  </si>
  <si>
    <t>TOWNEBANK</t>
  </si>
  <si>
    <t>PORTSMOUTH</t>
  </si>
  <si>
    <t>RICHMOND</t>
  </si>
  <si>
    <t>WESBANCO BANK, INC.</t>
  </si>
  <si>
    <t>WHEELING</t>
  </si>
  <si>
    <t>AMERICAN EXPRESS NATIONAL BANK</t>
  </si>
  <si>
    <t>HANCOCK WHITNEY BANK</t>
  </si>
  <si>
    <t>SAN JOSE</t>
  </si>
  <si>
    <t>POPULAR BANK</t>
  </si>
  <si>
    <t>CIBC NATIONAL TRUST COMPANY</t>
  </si>
  <si>
    <t>AMERIS BANK</t>
  </si>
  <si>
    <t>FIRST FINANCIAL BANK</t>
  </si>
  <si>
    <t>BANK OZK</t>
  </si>
  <si>
    <t>ZIONS BANCORPORATION, NATIONAL ASSOCIATION</t>
  </si>
  <si>
    <t>STIFEL BANK</t>
  </si>
  <si>
    <t>CLAYTON</t>
  </si>
  <si>
    <t>CHARLES SCHWAB TRUST BANK</t>
  </si>
  <si>
    <t>BMW BANK OF NORTH AMERICA</t>
  </si>
  <si>
    <t>CITIZENS BUSINESS BANK</t>
  </si>
  <si>
    <t>ONTARIO</t>
  </si>
  <si>
    <t>PACIFIC PREMIER BANK</t>
  </si>
  <si>
    <t>IRVINE</t>
  </si>
  <si>
    <t>ALLIANT CREDIT UNION</t>
  </si>
  <si>
    <t>AMERICA FIRST FEDERAL CREDIT UNION</t>
  </si>
  <si>
    <t>RIVERDALE</t>
  </si>
  <si>
    <t>ISLANDERS BANK</t>
  </si>
  <si>
    <t>FRIDAY HARBOR</t>
  </si>
  <si>
    <t>CHARLES SCHWAB PREMIER BANK</t>
  </si>
  <si>
    <t>STATE EMPLOYEES CREDIT UNION</t>
  </si>
  <si>
    <t>INDEPENDENT BANK</t>
  </si>
  <si>
    <t>MCKINNEY</t>
  </si>
  <si>
    <t>FIRST MERCHANTS BANK</t>
  </si>
  <si>
    <t>MUNCIE</t>
  </si>
  <si>
    <t>NORTHWEST BANK</t>
  </si>
  <si>
    <t>WARREN</t>
  </si>
  <si>
    <t>WILMINGTON SAVINGS FUND SOCIETY, FSB</t>
  </si>
  <si>
    <t>BBVA USA</t>
  </si>
  <si>
    <t>ATLANTIC UNION BANK</t>
  </si>
  <si>
    <t>WASHINGTON FEDERAL BANK, NATIONAL ASSOCIATION</t>
  </si>
  <si>
    <t>WELLS FARGO NATIONAL BANK WEST</t>
  </si>
  <si>
    <t>ROCKLAND TRUST COMPANY</t>
  </si>
  <si>
    <t>ROCKLAND</t>
  </si>
  <si>
    <t>MECHANICS BANK</t>
  </si>
  <si>
    <t>WALNUT CREEK</t>
  </si>
  <si>
    <t>BANK OF CHINA – NEW YORK BRANCH AND OTHER BRANCHES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</si>
</sst>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10" fillId="2" borderId="0" xfId="7" applyFont="1" applyFill="1" applyBorder="1" applyAlignment="1">
      <alignment horizontal="left" vertical="center"/>
    </xf>
    <xf numFmtId="3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</cellXfs>
  <cellStyles count="13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152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0"/>
  <sheetViews>
    <sheetView tabSelected="1" zoomScaleNormal="100" workbookViewId="0">
      <pane ySplit="2" topLeftCell="A83" activePane="bottomLeft" state="frozen"/>
      <selection pane="bottomLeft" activeCell="J87" sqref="J87"/>
    </sheetView>
  </sheetViews>
  <sheetFormatPr defaultRowHeight="12.5" x14ac:dyDescent="0.25"/>
  <cols>
    <col min="1" max="1" width="8" bestFit="1" customWidth="1"/>
    <col min="2" max="2" width="59.7265625" customWidth="1"/>
    <col min="3" max="3" width="16.54296875" bestFit="1" customWidth="1"/>
    <col min="4" max="4" width="5.81640625" bestFit="1" customWidth="1"/>
    <col min="5" max="5" width="10.54296875" customWidth="1"/>
    <col min="6" max="6" width="16" bestFit="1" customWidth="1"/>
  </cols>
  <sheetData>
    <row r="1" spans="1:6" ht="44.25" customHeight="1" x14ac:dyDescent="0.25">
      <c r="A1" s="8" t="str">
        <f>"CFPB Depository Institutions
(Based on " &amp;TEXT(Dates!$B$1, "m/d/yy") &amp;" Total Assets)"</f>
        <v>CFPB Depository Institutions
(Based on 9/30/19 Total Assets)</v>
      </c>
      <c r="B1" s="8"/>
      <c r="C1" s="8"/>
      <c r="D1" s="8"/>
      <c r="E1" s="8"/>
      <c r="F1" s="8"/>
    </row>
    <row r="2" spans="1:6" ht="20" x14ac:dyDescent="0.25">
      <c r="A2" s="1" t="s">
        <v>94</v>
      </c>
      <c r="B2" s="1" t="s">
        <v>4</v>
      </c>
      <c r="C2" s="1" t="s">
        <v>6</v>
      </c>
      <c r="D2" s="1" t="s">
        <v>5</v>
      </c>
      <c r="E2" s="3" t="s">
        <v>101</v>
      </c>
      <c r="F2" s="2" t="str">
        <f>TEXT(Dates!$B$1, "m/d/yy") &amp;" Total Assets (000s)"</f>
        <v>9/30/19 Total Assets (000s)</v>
      </c>
    </row>
    <row r="3" spans="1:6" x14ac:dyDescent="0.25">
      <c r="A3" s="5">
        <v>852218</v>
      </c>
      <c r="B3" s="5" t="s">
        <v>102</v>
      </c>
      <c r="C3" s="5" t="s">
        <v>8</v>
      </c>
      <c r="D3" s="5" t="s">
        <v>9</v>
      </c>
      <c r="E3" s="5" t="s">
        <v>192</v>
      </c>
      <c r="F3" s="6">
        <v>2367127000</v>
      </c>
    </row>
    <row r="4" spans="1:6" x14ac:dyDescent="0.25">
      <c r="A4" s="5">
        <v>480228</v>
      </c>
      <c r="B4" s="5" t="s">
        <v>103</v>
      </c>
      <c r="C4" s="5" t="s">
        <v>10</v>
      </c>
      <c r="D4" s="5" t="s">
        <v>2</v>
      </c>
      <c r="E4" s="5" t="s">
        <v>192</v>
      </c>
      <c r="F4" s="6">
        <v>1812976000</v>
      </c>
    </row>
    <row r="5" spans="1:6" x14ac:dyDescent="0.25">
      <c r="A5" s="5">
        <v>451965</v>
      </c>
      <c r="B5" s="5" t="s">
        <v>104</v>
      </c>
      <c r="C5" s="5" t="s">
        <v>11</v>
      </c>
      <c r="D5" s="5" t="s">
        <v>12</v>
      </c>
      <c r="E5" s="5" t="s">
        <v>192</v>
      </c>
      <c r="F5" s="6">
        <v>1708548000</v>
      </c>
    </row>
    <row r="6" spans="1:6" x14ac:dyDescent="0.25">
      <c r="A6" s="5">
        <v>476810</v>
      </c>
      <c r="B6" s="5" t="s">
        <v>105</v>
      </c>
      <c r="C6" s="5" t="s">
        <v>11</v>
      </c>
      <c r="D6" s="5" t="s">
        <v>12</v>
      </c>
      <c r="E6" s="5" t="s">
        <v>192</v>
      </c>
      <c r="F6" s="6">
        <v>1472915000</v>
      </c>
    </row>
    <row r="7" spans="1:6" x14ac:dyDescent="0.25">
      <c r="A7" s="5">
        <v>504713</v>
      </c>
      <c r="B7" s="5" t="s">
        <v>106</v>
      </c>
      <c r="C7" s="5" t="s">
        <v>13</v>
      </c>
      <c r="D7" s="5" t="s">
        <v>9</v>
      </c>
      <c r="E7" s="5" t="s">
        <v>192</v>
      </c>
      <c r="F7" s="6">
        <v>477393605</v>
      </c>
    </row>
    <row r="8" spans="1:6" x14ac:dyDescent="0.25">
      <c r="A8" s="5">
        <v>817824</v>
      </c>
      <c r="B8" s="5" t="s">
        <v>107</v>
      </c>
      <c r="C8" s="5" t="s">
        <v>14</v>
      </c>
      <c r="D8" s="5" t="s">
        <v>15</v>
      </c>
      <c r="E8" s="5" t="s">
        <v>192</v>
      </c>
      <c r="F8" s="6">
        <v>395782998</v>
      </c>
    </row>
    <row r="9" spans="1:6" x14ac:dyDescent="0.25">
      <c r="A9" s="5">
        <v>112837</v>
      </c>
      <c r="B9" s="5" t="s">
        <v>110</v>
      </c>
      <c r="C9" s="5" t="s">
        <v>95</v>
      </c>
      <c r="D9" s="5" t="s">
        <v>7</v>
      </c>
      <c r="E9" s="5" t="s">
        <v>192</v>
      </c>
      <c r="F9" s="6">
        <v>318177499</v>
      </c>
    </row>
    <row r="10" spans="1:6" x14ac:dyDescent="0.25">
      <c r="A10" s="5">
        <v>497404</v>
      </c>
      <c r="B10" s="5" t="s">
        <v>111</v>
      </c>
      <c r="C10" s="5" t="s">
        <v>14</v>
      </c>
      <c r="D10" s="5" t="s">
        <v>15</v>
      </c>
      <c r="E10" s="5" t="s">
        <v>192</v>
      </c>
      <c r="F10" s="6">
        <v>311037541</v>
      </c>
    </row>
    <row r="11" spans="1:6" x14ac:dyDescent="0.25">
      <c r="A11" s="5">
        <v>541101</v>
      </c>
      <c r="B11" s="5" t="s">
        <v>108</v>
      </c>
      <c r="C11" s="5" t="s">
        <v>1</v>
      </c>
      <c r="D11" s="5" t="s">
        <v>3</v>
      </c>
      <c r="E11" s="5" t="s">
        <v>191</v>
      </c>
      <c r="F11" s="6">
        <v>304096000</v>
      </c>
    </row>
    <row r="12" spans="1:6" x14ac:dyDescent="0.25">
      <c r="A12" s="5">
        <v>35301</v>
      </c>
      <c r="B12" s="5" t="s">
        <v>109</v>
      </c>
      <c r="C12" s="5" t="s">
        <v>16</v>
      </c>
      <c r="D12" s="5" t="s">
        <v>17</v>
      </c>
      <c r="E12" s="5" t="s">
        <v>191</v>
      </c>
      <c r="F12" s="6">
        <v>241364000</v>
      </c>
    </row>
    <row r="13" spans="1:6" x14ac:dyDescent="0.25">
      <c r="A13" s="5">
        <v>852320</v>
      </c>
      <c r="B13" s="5" t="s">
        <v>113</v>
      </c>
      <c r="C13" s="5" t="s">
        <v>270</v>
      </c>
      <c r="D13" s="5" t="s">
        <v>2</v>
      </c>
      <c r="E13" s="5" t="s">
        <v>100</v>
      </c>
      <c r="F13" s="6">
        <v>229886000</v>
      </c>
    </row>
    <row r="14" spans="1:6" x14ac:dyDescent="0.25">
      <c r="A14" s="5">
        <v>675332</v>
      </c>
      <c r="B14" s="5" t="s">
        <v>114</v>
      </c>
      <c r="C14" s="5" t="s">
        <v>18</v>
      </c>
      <c r="D14" s="5" t="s">
        <v>19</v>
      </c>
      <c r="E14" s="5" t="s">
        <v>191</v>
      </c>
      <c r="F14" s="6">
        <v>221424201</v>
      </c>
    </row>
    <row r="15" spans="1:6" x14ac:dyDescent="0.25">
      <c r="A15" s="5">
        <v>2182786</v>
      </c>
      <c r="B15" s="5" t="s">
        <v>117</v>
      </c>
      <c r="C15" s="5" t="s">
        <v>1</v>
      </c>
      <c r="D15" s="5" t="s">
        <v>3</v>
      </c>
      <c r="E15" s="5" t="s">
        <v>191</v>
      </c>
      <c r="F15" s="6">
        <v>211831000</v>
      </c>
    </row>
    <row r="16" spans="1:6" x14ac:dyDescent="0.25">
      <c r="A16" s="5">
        <v>3150447</v>
      </c>
      <c r="B16" s="5" t="s">
        <v>120</v>
      </c>
      <c r="C16" s="5" t="s">
        <v>271</v>
      </c>
      <c r="D16" s="5" t="s">
        <v>32</v>
      </c>
      <c r="E16" s="5" t="s">
        <v>192</v>
      </c>
      <c r="F16" s="6">
        <v>207757000</v>
      </c>
    </row>
    <row r="17" spans="1:6" x14ac:dyDescent="0.25">
      <c r="A17" s="5">
        <v>413208</v>
      </c>
      <c r="B17" s="5" t="s">
        <v>112</v>
      </c>
      <c r="C17" s="5" t="s">
        <v>277</v>
      </c>
      <c r="D17" s="5" t="s">
        <v>7</v>
      </c>
      <c r="E17" s="5" t="s">
        <v>192</v>
      </c>
      <c r="F17" s="6">
        <v>182095960</v>
      </c>
    </row>
    <row r="18" spans="1:6" x14ac:dyDescent="0.25">
      <c r="A18" s="5">
        <v>723112</v>
      </c>
      <c r="B18" s="5" t="s">
        <v>115</v>
      </c>
      <c r="C18" s="5" t="s">
        <v>13</v>
      </c>
      <c r="D18" s="5" t="s">
        <v>9</v>
      </c>
      <c r="E18" s="5" t="s">
        <v>191</v>
      </c>
      <c r="F18" s="6">
        <v>169489479</v>
      </c>
    </row>
    <row r="19" spans="1:6" x14ac:dyDescent="0.25">
      <c r="A19" s="5">
        <v>3284070</v>
      </c>
      <c r="B19" s="5" t="s">
        <v>121</v>
      </c>
      <c r="C19" s="5" t="s">
        <v>263</v>
      </c>
      <c r="D19" s="5" t="s">
        <v>26</v>
      </c>
      <c r="E19" s="5" t="s">
        <v>191</v>
      </c>
      <c r="F19" s="6">
        <v>167073000</v>
      </c>
    </row>
    <row r="20" spans="1:6" x14ac:dyDescent="0.25">
      <c r="A20" s="5">
        <v>3303298</v>
      </c>
      <c r="B20" s="5" t="s">
        <v>193</v>
      </c>
      <c r="C20" s="5" t="s">
        <v>22</v>
      </c>
      <c r="D20" s="5" t="s">
        <v>23</v>
      </c>
      <c r="E20" s="5" t="s">
        <v>192</v>
      </c>
      <c r="F20" s="6">
        <v>164652403</v>
      </c>
    </row>
    <row r="21" spans="1:6" x14ac:dyDescent="0.25">
      <c r="A21" s="5">
        <v>280110</v>
      </c>
      <c r="B21" s="5" t="s">
        <v>123</v>
      </c>
      <c r="C21" s="5" t="s">
        <v>29</v>
      </c>
      <c r="D21" s="5" t="s">
        <v>9</v>
      </c>
      <c r="E21" s="5" t="s">
        <v>192</v>
      </c>
      <c r="F21" s="6">
        <v>145183614</v>
      </c>
    </row>
    <row r="22" spans="1:6" x14ac:dyDescent="0.25">
      <c r="A22" s="5">
        <v>75633</v>
      </c>
      <c r="B22" s="5" t="s">
        <v>122</v>
      </c>
      <c r="C22" s="5" t="s">
        <v>24</v>
      </c>
      <c r="D22" s="5" t="s">
        <v>25</v>
      </c>
      <c r="E22" s="5" t="s">
        <v>192</v>
      </c>
      <c r="F22" s="6">
        <v>138843929</v>
      </c>
    </row>
    <row r="23" spans="1:6" x14ac:dyDescent="0.25">
      <c r="A23" s="5">
        <v>1456501</v>
      </c>
      <c r="B23" s="5" t="s">
        <v>119</v>
      </c>
      <c r="C23" s="5" t="s">
        <v>34</v>
      </c>
      <c r="D23" s="5" t="s">
        <v>26</v>
      </c>
      <c r="E23" s="5" t="s">
        <v>192</v>
      </c>
      <c r="F23" s="6">
        <v>138262000</v>
      </c>
    </row>
    <row r="24" spans="1:6" x14ac:dyDescent="0.25">
      <c r="A24" s="5">
        <v>212465</v>
      </c>
      <c r="B24" s="5" t="s">
        <v>204</v>
      </c>
      <c r="C24" s="5" t="s">
        <v>27</v>
      </c>
      <c r="D24" s="5" t="s">
        <v>28</v>
      </c>
      <c r="E24" s="5" t="s">
        <v>192</v>
      </c>
      <c r="F24" s="6">
        <v>134715480</v>
      </c>
    </row>
    <row r="25" spans="1:6" x14ac:dyDescent="0.25">
      <c r="A25" s="5">
        <v>233031</v>
      </c>
      <c r="B25" s="5" t="s">
        <v>116</v>
      </c>
      <c r="C25" s="5" t="s">
        <v>20</v>
      </c>
      <c r="D25" s="5" t="s">
        <v>21</v>
      </c>
      <c r="E25" s="5" t="s">
        <v>191</v>
      </c>
      <c r="F25" s="6">
        <v>127543000</v>
      </c>
    </row>
    <row r="26" spans="1:6" x14ac:dyDescent="0.25">
      <c r="A26" s="5">
        <v>501105</v>
      </c>
      <c r="B26" s="5" t="s">
        <v>124</v>
      </c>
      <c r="C26" s="5" t="s">
        <v>30</v>
      </c>
      <c r="D26" s="5" t="s">
        <v>3</v>
      </c>
      <c r="E26" s="5" t="s">
        <v>191</v>
      </c>
      <c r="F26" s="6">
        <v>125040594</v>
      </c>
    </row>
    <row r="27" spans="1:6" x14ac:dyDescent="0.25">
      <c r="A27" s="5">
        <v>210434</v>
      </c>
      <c r="B27" s="5" t="s">
        <v>118</v>
      </c>
      <c r="C27" s="5" t="s">
        <v>24</v>
      </c>
      <c r="D27" s="5" t="s">
        <v>25</v>
      </c>
      <c r="E27" s="5" t="s">
        <v>191</v>
      </c>
      <c r="F27" s="6">
        <v>123824257</v>
      </c>
    </row>
    <row r="28" spans="1:6" x14ac:dyDescent="0.25">
      <c r="A28" s="5">
        <v>2253891</v>
      </c>
      <c r="B28" s="5" t="s">
        <v>125</v>
      </c>
      <c r="C28" s="5" t="s">
        <v>31</v>
      </c>
      <c r="D28" s="5" t="s">
        <v>7</v>
      </c>
      <c r="E28" s="5" t="s">
        <v>192</v>
      </c>
      <c r="F28" s="6">
        <v>120248178</v>
      </c>
    </row>
    <row r="29" spans="1:6" x14ac:dyDescent="0.25">
      <c r="A29" s="5">
        <v>1394676</v>
      </c>
      <c r="B29" s="5" t="s">
        <v>292</v>
      </c>
      <c r="C29" s="5" t="s">
        <v>34</v>
      </c>
      <c r="D29" s="5" t="s">
        <v>26</v>
      </c>
      <c r="E29" s="5" t="s">
        <v>192</v>
      </c>
      <c r="F29" s="6">
        <v>120171324</v>
      </c>
    </row>
    <row r="30" spans="1:6" x14ac:dyDescent="0.25">
      <c r="A30" s="5">
        <v>4114567</v>
      </c>
      <c r="B30" s="5" t="s">
        <v>136</v>
      </c>
      <c r="C30" s="5" t="s">
        <v>27</v>
      </c>
      <c r="D30" s="5" t="s">
        <v>28</v>
      </c>
      <c r="E30" s="5" t="s">
        <v>100</v>
      </c>
      <c r="F30" s="6">
        <v>111028735</v>
      </c>
    </row>
    <row r="31" spans="1:6" x14ac:dyDescent="0.25">
      <c r="A31" s="5">
        <v>617677</v>
      </c>
      <c r="B31" s="5" t="s">
        <v>214</v>
      </c>
      <c r="C31" s="5" t="s">
        <v>215</v>
      </c>
      <c r="D31" s="5" t="s">
        <v>7</v>
      </c>
      <c r="E31" s="5" t="s">
        <v>216</v>
      </c>
      <c r="F31" s="6">
        <v>110118167</v>
      </c>
    </row>
    <row r="32" spans="1:6" x14ac:dyDescent="0.25">
      <c r="A32" s="5">
        <v>30810</v>
      </c>
      <c r="B32" s="5" t="s">
        <v>126</v>
      </c>
      <c r="C32" s="5" t="s">
        <v>33</v>
      </c>
      <c r="D32" s="5" t="s">
        <v>15</v>
      </c>
      <c r="E32" s="5" t="s">
        <v>100</v>
      </c>
      <c r="F32" s="6">
        <v>109168576</v>
      </c>
    </row>
    <row r="33" spans="1:6" x14ac:dyDescent="0.25">
      <c r="A33" s="5">
        <v>12311</v>
      </c>
      <c r="B33" s="5" t="s">
        <v>131</v>
      </c>
      <c r="C33" s="5" t="s">
        <v>8</v>
      </c>
      <c r="D33" s="5" t="s">
        <v>9</v>
      </c>
      <c r="E33" s="5" t="s">
        <v>192</v>
      </c>
      <c r="F33" s="6">
        <v>108790427</v>
      </c>
    </row>
    <row r="34" spans="1:6" x14ac:dyDescent="0.25">
      <c r="A34" s="5">
        <v>697633</v>
      </c>
      <c r="B34" s="5" t="s">
        <v>323</v>
      </c>
      <c r="C34" s="5" t="s">
        <v>20</v>
      </c>
      <c r="D34" s="5" t="s">
        <v>21</v>
      </c>
      <c r="E34" s="5" t="s">
        <v>191</v>
      </c>
      <c r="F34" s="6">
        <v>91975283</v>
      </c>
    </row>
    <row r="35" spans="1:6" x14ac:dyDescent="0.25">
      <c r="A35" s="5">
        <v>1216022</v>
      </c>
      <c r="B35" s="5" t="s">
        <v>194</v>
      </c>
      <c r="C35" s="5" t="s">
        <v>47</v>
      </c>
      <c r="D35" s="5" t="s">
        <v>26</v>
      </c>
      <c r="E35" s="5" t="s">
        <v>192</v>
      </c>
      <c r="F35" s="6">
        <v>91937000</v>
      </c>
    </row>
    <row r="36" spans="1:6" x14ac:dyDescent="0.25">
      <c r="A36" s="5">
        <v>804963</v>
      </c>
      <c r="B36" s="5" t="s">
        <v>128</v>
      </c>
      <c r="C36" s="5" t="s">
        <v>27</v>
      </c>
      <c r="D36" s="5" t="s">
        <v>28</v>
      </c>
      <c r="E36" s="5" t="s">
        <v>100</v>
      </c>
      <c r="F36" s="6">
        <v>91025838</v>
      </c>
    </row>
    <row r="37" spans="1:6" x14ac:dyDescent="0.25">
      <c r="A37" s="5">
        <v>619877</v>
      </c>
      <c r="B37" s="5" t="s">
        <v>130</v>
      </c>
      <c r="C37" s="5" t="s">
        <v>37</v>
      </c>
      <c r="D37" s="5" t="s">
        <v>36</v>
      </c>
      <c r="E37" s="5" t="s">
        <v>192</v>
      </c>
      <c r="F37" s="6">
        <v>88536622</v>
      </c>
    </row>
    <row r="38" spans="1:6" x14ac:dyDescent="0.25">
      <c r="A38" s="5">
        <v>722777</v>
      </c>
      <c r="B38" s="5" t="s">
        <v>127</v>
      </c>
      <c r="C38" s="5" t="s">
        <v>14</v>
      </c>
      <c r="D38" s="5" t="s">
        <v>15</v>
      </c>
      <c r="E38" s="5" t="s">
        <v>192</v>
      </c>
      <c r="F38" s="6">
        <v>83543310</v>
      </c>
    </row>
    <row r="39" spans="1:6" x14ac:dyDescent="0.25">
      <c r="A39" s="5">
        <v>2489805</v>
      </c>
      <c r="B39" s="5" t="s">
        <v>147</v>
      </c>
      <c r="C39" s="5" t="s">
        <v>82</v>
      </c>
      <c r="D39" s="5" t="s">
        <v>3</v>
      </c>
      <c r="E39" s="5" t="s">
        <v>192</v>
      </c>
      <c r="F39" s="6">
        <v>78786000</v>
      </c>
    </row>
    <row r="40" spans="1:6" x14ac:dyDescent="0.25">
      <c r="A40" s="5">
        <v>60143</v>
      </c>
      <c r="B40" s="5" t="s">
        <v>129</v>
      </c>
      <c r="C40" s="5" t="s">
        <v>35</v>
      </c>
      <c r="D40" s="5" t="s">
        <v>36</v>
      </c>
      <c r="E40" s="5" t="s">
        <v>191</v>
      </c>
      <c r="F40" s="6">
        <v>72895000</v>
      </c>
    </row>
    <row r="41" spans="1:6" x14ac:dyDescent="0.25">
      <c r="A41" s="5">
        <v>276579</v>
      </c>
      <c r="B41" s="5" t="s">
        <v>300</v>
      </c>
      <c r="C41" s="5" t="s">
        <v>34</v>
      </c>
      <c r="D41" s="5" t="s">
        <v>26</v>
      </c>
      <c r="E41" s="5" t="s">
        <v>192</v>
      </c>
      <c r="F41" s="6">
        <v>70360844</v>
      </c>
    </row>
    <row r="42" spans="1:6" x14ac:dyDescent="0.25">
      <c r="A42" s="5">
        <v>802866</v>
      </c>
      <c r="B42" s="5" t="s">
        <v>143</v>
      </c>
      <c r="C42" s="5" t="s">
        <v>58</v>
      </c>
      <c r="D42" s="5" t="s">
        <v>28</v>
      </c>
      <c r="E42" s="5" t="s">
        <v>191</v>
      </c>
      <c r="F42" s="6">
        <v>67059614</v>
      </c>
    </row>
    <row r="43" spans="1:6" x14ac:dyDescent="0.25">
      <c r="A43" s="5">
        <v>63069</v>
      </c>
      <c r="B43" s="5" t="s">
        <v>137</v>
      </c>
      <c r="C43" s="5" t="s">
        <v>53</v>
      </c>
      <c r="D43" s="5" t="s">
        <v>28</v>
      </c>
      <c r="E43" s="5" t="s">
        <v>192</v>
      </c>
      <c r="F43" s="6">
        <v>58193096</v>
      </c>
    </row>
    <row r="44" spans="1:6" x14ac:dyDescent="0.25">
      <c r="A44" s="5">
        <v>3212149</v>
      </c>
      <c r="B44" s="5" t="s">
        <v>133</v>
      </c>
      <c r="C44" s="5" t="s">
        <v>34</v>
      </c>
      <c r="D44" s="5" t="s">
        <v>26</v>
      </c>
      <c r="E44" s="5" t="s">
        <v>100</v>
      </c>
      <c r="F44" s="6">
        <v>56853199</v>
      </c>
    </row>
    <row r="45" spans="1:6" x14ac:dyDescent="0.25">
      <c r="A45" s="5">
        <v>694904</v>
      </c>
      <c r="B45" s="5" t="s">
        <v>135</v>
      </c>
      <c r="C45" s="5" t="s">
        <v>40</v>
      </c>
      <c r="D45" s="5" t="s">
        <v>3</v>
      </c>
      <c r="E45" s="5" t="s">
        <v>100</v>
      </c>
      <c r="F45" s="6">
        <v>52513906</v>
      </c>
    </row>
    <row r="46" spans="1:6" x14ac:dyDescent="0.25">
      <c r="A46" s="5">
        <v>613307</v>
      </c>
      <c r="B46" s="5" t="s">
        <v>211</v>
      </c>
      <c r="C46" s="5" t="s">
        <v>43</v>
      </c>
      <c r="D46" s="5" t="s">
        <v>44</v>
      </c>
      <c r="E46" s="5" t="s">
        <v>192</v>
      </c>
      <c r="F46" s="6">
        <v>51819330</v>
      </c>
    </row>
    <row r="47" spans="1:6" x14ac:dyDescent="0.25">
      <c r="A47" s="5">
        <v>2942690</v>
      </c>
      <c r="B47" s="5" t="s">
        <v>149</v>
      </c>
      <c r="C47" s="5" t="s">
        <v>1</v>
      </c>
      <c r="D47" s="5" t="s">
        <v>3</v>
      </c>
      <c r="E47" s="5" t="s">
        <v>100</v>
      </c>
      <c r="F47" s="6">
        <v>49424934</v>
      </c>
    </row>
    <row r="48" spans="1:6" x14ac:dyDescent="0.25">
      <c r="A48" s="5">
        <v>395238</v>
      </c>
      <c r="B48" s="5" t="s">
        <v>142</v>
      </c>
      <c r="C48" s="5" t="s">
        <v>8</v>
      </c>
      <c r="D48" s="5" t="s">
        <v>19</v>
      </c>
      <c r="E48" s="7" t="s">
        <v>191</v>
      </c>
      <c r="F48" s="6">
        <v>47572438</v>
      </c>
    </row>
    <row r="49" spans="1:6" x14ac:dyDescent="0.25">
      <c r="A49" s="5">
        <v>370271</v>
      </c>
      <c r="B49" s="5" t="s">
        <v>134</v>
      </c>
      <c r="C49" s="5" t="s">
        <v>38</v>
      </c>
      <c r="D49" s="5" t="s">
        <v>7</v>
      </c>
      <c r="E49" s="5" t="s">
        <v>192</v>
      </c>
      <c r="F49" s="6">
        <v>45899322</v>
      </c>
    </row>
    <row r="50" spans="1:6" x14ac:dyDescent="0.25">
      <c r="A50" s="5">
        <v>266271</v>
      </c>
      <c r="B50" s="5" t="s">
        <v>154</v>
      </c>
      <c r="C50" s="5" t="s">
        <v>11</v>
      </c>
      <c r="D50" s="5" t="s">
        <v>12</v>
      </c>
      <c r="E50" s="5" t="s">
        <v>192</v>
      </c>
      <c r="F50" s="6">
        <v>45687766</v>
      </c>
    </row>
    <row r="51" spans="1:6" x14ac:dyDescent="0.25">
      <c r="A51" s="5">
        <v>3918898</v>
      </c>
      <c r="B51" s="5" t="s">
        <v>217</v>
      </c>
      <c r="C51" s="5" t="s">
        <v>52</v>
      </c>
      <c r="D51" s="5" t="s">
        <v>28</v>
      </c>
      <c r="E51" s="5" t="s">
        <v>192</v>
      </c>
      <c r="F51" s="6">
        <v>45380876</v>
      </c>
    </row>
    <row r="52" spans="1:6" x14ac:dyDescent="0.25">
      <c r="A52" s="5">
        <v>908508</v>
      </c>
      <c r="B52" s="5" t="s">
        <v>331</v>
      </c>
      <c r="C52" s="5" t="s">
        <v>1</v>
      </c>
      <c r="D52" s="5" t="s">
        <v>3</v>
      </c>
      <c r="E52" s="5" t="s">
        <v>192</v>
      </c>
      <c r="F52" s="6">
        <v>43589352</v>
      </c>
    </row>
    <row r="53" spans="1:6" x14ac:dyDescent="0.25">
      <c r="A53" s="5">
        <v>485559</v>
      </c>
      <c r="B53" s="5" t="s">
        <v>146</v>
      </c>
      <c r="C53" s="5" t="s">
        <v>50</v>
      </c>
      <c r="D53" s="5" t="s">
        <v>51</v>
      </c>
      <c r="E53" s="5" t="s">
        <v>192</v>
      </c>
      <c r="F53" s="6">
        <v>43532696</v>
      </c>
    </row>
    <row r="54" spans="1:6" x14ac:dyDescent="0.25">
      <c r="A54" s="5">
        <v>197478</v>
      </c>
      <c r="B54" s="5" t="s">
        <v>261</v>
      </c>
      <c r="C54" s="5" t="s">
        <v>52</v>
      </c>
      <c r="D54" s="5" t="s">
        <v>28</v>
      </c>
      <c r="E54" s="5" t="s">
        <v>191</v>
      </c>
      <c r="F54" s="6">
        <v>43243487</v>
      </c>
    </row>
    <row r="55" spans="1:6" x14ac:dyDescent="0.25">
      <c r="A55" s="5">
        <v>339858</v>
      </c>
      <c r="B55" s="5" t="s">
        <v>140</v>
      </c>
      <c r="C55" s="5" t="s">
        <v>48</v>
      </c>
      <c r="D55" s="5" t="s">
        <v>49</v>
      </c>
      <c r="E55" s="5" t="s">
        <v>192</v>
      </c>
      <c r="F55" s="6">
        <v>43031921</v>
      </c>
    </row>
    <row r="56" spans="1:6" x14ac:dyDescent="0.25">
      <c r="A56" s="5">
        <v>940311</v>
      </c>
      <c r="B56" s="5" t="s">
        <v>141</v>
      </c>
      <c r="C56" s="5" t="s">
        <v>45</v>
      </c>
      <c r="D56" s="5" t="s">
        <v>46</v>
      </c>
      <c r="E56" s="5" t="s">
        <v>191</v>
      </c>
      <c r="F56" s="6">
        <v>41933000</v>
      </c>
    </row>
    <row r="57" spans="1:6" x14ac:dyDescent="0.25">
      <c r="A57" s="5">
        <v>2735146</v>
      </c>
      <c r="B57" s="5" t="s">
        <v>260</v>
      </c>
      <c r="C57" s="5" t="s">
        <v>63</v>
      </c>
      <c r="D57" s="5" t="s">
        <v>64</v>
      </c>
      <c r="E57" s="5" t="s">
        <v>192</v>
      </c>
      <c r="F57" s="6">
        <v>41159008</v>
      </c>
    </row>
    <row r="58" spans="1:6" x14ac:dyDescent="0.25">
      <c r="A58" s="5">
        <v>1189117</v>
      </c>
      <c r="B58" s="5" t="s">
        <v>315</v>
      </c>
      <c r="C58" s="5" t="s">
        <v>0</v>
      </c>
      <c r="D58" s="5" t="s">
        <v>2</v>
      </c>
      <c r="E58" s="5" t="s">
        <v>216</v>
      </c>
      <c r="F58" s="6">
        <v>40874922</v>
      </c>
    </row>
    <row r="59" spans="1:6" x14ac:dyDescent="0.25">
      <c r="A59" s="5">
        <v>214807</v>
      </c>
      <c r="B59" s="5" t="s">
        <v>132</v>
      </c>
      <c r="C59" s="5" t="s">
        <v>1</v>
      </c>
      <c r="D59" s="5" t="s">
        <v>3</v>
      </c>
      <c r="E59" s="5" t="s">
        <v>191</v>
      </c>
      <c r="F59" s="6">
        <v>40272000</v>
      </c>
    </row>
    <row r="60" spans="1:6" x14ac:dyDescent="0.25">
      <c r="A60" s="5">
        <v>491224</v>
      </c>
      <c r="B60" s="5" t="s">
        <v>150</v>
      </c>
      <c r="C60" s="5" t="s">
        <v>0</v>
      </c>
      <c r="D60" s="5" t="s">
        <v>2</v>
      </c>
      <c r="E60" s="5" t="s">
        <v>100</v>
      </c>
      <c r="F60" s="6">
        <v>37665333</v>
      </c>
    </row>
    <row r="61" spans="1:6" x14ac:dyDescent="0.25">
      <c r="A61" s="5">
        <v>2980209</v>
      </c>
      <c r="B61" s="5" t="s">
        <v>152</v>
      </c>
      <c r="C61" s="5" t="s">
        <v>14</v>
      </c>
      <c r="D61" s="5" t="s">
        <v>15</v>
      </c>
      <c r="E61" s="5" t="s">
        <v>100</v>
      </c>
      <c r="F61" s="6">
        <v>34445000</v>
      </c>
    </row>
    <row r="62" spans="1:6" x14ac:dyDescent="0.25">
      <c r="A62" s="5">
        <v>379920</v>
      </c>
      <c r="B62" s="5" t="s">
        <v>166</v>
      </c>
      <c r="C62" s="5" t="s">
        <v>83</v>
      </c>
      <c r="D62" s="5" t="s">
        <v>42</v>
      </c>
      <c r="E62" s="5" t="s">
        <v>192</v>
      </c>
      <c r="F62" s="6">
        <v>34262582</v>
      </c>
    </row>
    <row r="63" spans="1:6" x14ac:dyDescent="0.25">
      <c r="A63" s="5">
        <v>229801</v>
      </c>
      <c r="B63" s="5" t="s">
        <v>158</v>
      </c>
      <c r="C63" s="5" t="s">
        <v>62</v>
      </c>
      <c r="D63" s="5" t="s">
        <v>39</v>
      </c>
      <c r="E63" s="5" t="s">
        <v>192</v>
      </c>
      <c r="F63" s="6">
        <v>33736611</v>
      </c>
    </row>
    <row r="64" spans="1:6" x14ac:dyDescent="0.25">
      <c r="A64" s="5">
        <v>2618780</v>
      </c>
      <c r="B64" s="5" t="s">
        <v>170</v>
      </c>
      <c r="C64" s="5" t="s">
        <v>35</v>
      </c>
      <c r="D64" s="5" t="s">
        <v>36</v>
      </c>
      <c r="E64" s="5" t="s">
        <v>192</v>
      </c>
      <c r="F64" s="6">
        <v>33506554</v>
      </c>
    </row>
    <row r="65" spans="1:6" x14ac:dyDescent="0.25">
      <c r="A65" s="5">
        <v>682563</v>
      </c>
      <c r="B65" s="5" t="s">
        <v>144</v>
      </c>
      <c r="C65" s="5" t="s">
        <v>37</v>
      </c>
      <c r="D65" s="5" t="s">
        <v>36</v>
      </c>
      <c r="E65" s="5" t="s">
        <v>191</v>
      </c>
      <c r="F65" s="6">
        <v>33171611</v>
      </c>
    </row>
    <row r="66" spans="1:6" x14ac:dyDescent="0.25">
      <c r="A66" s="5">
        <v>3938186</v>
      </c>
      <c r="B66" s="5" t="s">
        <v>162</v>
      </c>
      <c r="C66" s="5" t="s">
        <v>98</v>
      </c>
      <c r="D66" s="5" t="s">
        <v>64</v>
      </c>
      <c r="E66" s="5" t="s">
        <v>192</v>
      </c>
      <c r="F66" s="6">
        <v>32873804</v>
      </c>
    </row>
    <row r="67" spans="1:6" x14ac:dyDescent="0.25">
      <c r="A67" s="5">
        <v>917742</v>
      </c>
      <c r="B67" s="5" t="s">
        <v>145</v>
      </c>
      <c r="C67" s="5" t="s">
        <v>54</v>
      </c>
      <c r="D67" s="5" t="s">
        <v>55</v>
      </c>
      <c r="E67" s="5" t="s">
        <v>192</v>
      </c>
      <c r="F67" s="6">
        <v>32553237</v>
      </c>
    </row>
    <row r="68" spans="1:6" x14ac:dyDescent="0.25">
      <c r="A68" s="5">
        <v>1842065</v>
      </c>
      <c r="B68" s="5" t="s">
        <v>264</v>
      </c>
      <c r="C68" s="5" t="s">
        <v>24</v>
      </c>
      <c r="D68" s="5" t="s">
        <v>25</v>
      </c>
      <c r="E68" s="5" t="s">
        <v>100</v>
      </c>
      <c r="F68" s="6">
        <v>31742815</v>
      </c>
    </row>
    <row r="69" spans="1:6" x14ac:dyDescent="0.25">
      <c r="A69" s="5">
        <v>808176</v>
      </c>
      <c r="B69" s="5" t="s">
        <v>80</v>
      </c>
      <c r="C69" s="5" t="s">
        <v>81</v>
      </c>
      <c r="D69" s="5" t="s">
        <v>77</v>
      </c>
      <c r="E69" s="5" t="s">
        <v>191</v>
      </c>
      <c r="F69" s="6">
        <v>31647644</v>
      </c>
    </row>
    <row r="70" spans="1:6" x14ac:dyDescent="0.25">
      <c r="A70" s="5">
        <v>3394278</v>
      </c>
      <c r="B70" s="5" t="s">
        <v>189</v>
      </c>
      <c r="C70" s="5" t="s">
        <v>34</v>
      </c>
      <c r="D70" s="5" t="s">
        <v>26</v>
      </c>
      <c r="E70" s="5" t="s">
        <v>100</v>
      </c>
      <c r="F70" s="6">
        <v>31019820</v>
      </c>
    </row>
    <row r="71" spans="1:6" x14ac:dyDescent="0.25">
      <c r="A71" s="5">
        <v>463735</v>
      </c>
      <c r="B71" s="5" t="s">
        <v>293</v>
      </c>
      <c r="C71" s="5" t="s">
        <v>87</v>
      </c>
      <c r="D71" s="5" t="s">
        <v>76</v>
      </c>
      <c r="E71" s="5" t="s">
        <v>100</v>
      </c>
      <c r="F71" s="6">
        <v>30529429</v>
      </c>
    </row>
    <row r="72" spans="1:6" x14ac:dyDescent="0.25">
      <c r="A72" s="5">
        <v>125471</v>
      </c>
      <c r="B72" s="5" t="s">
        <v>212</v>
      </c>
      <c r="C72" s="5" t="s">
        <v>213</v>
      </c>
      <c r="D72" s="5" t="s">
        <v>3</v>
      </c>
      <c r="E72" s="5" t="s">
        <v>192</v>
      </c>
      <c r="F72" s="6">
        <v>30019454</v>
      </c>
    </row>
    <row r="73" spans="1:6" x14ac:dyDescent="0.25">
      <c r="A73" s="5">
        <v>761806</v>
      </c>
      <c r="B73" s="5" t="s">
        <v>151</v>
      </c>
      <c r="C73" s="5" t="s">
        <v>59</v>
      </c>
      <c r="D73" s="5" t="s">
        <v>44</v>
      </c>
      <c r="E73" s="5" t="s">
        <v>192</v>
      </c>
      <c r="F73" s="6">
        <v>29927118</v>
      </c>
    </row>
    <row r="74" spans="1:6" x14ac:dyDescent="0.25">
      <c r="A74" s="5">
        <v>143662</v>
      </c>
      <c r="B74" s="5" t="s">
        <v>172</v>
      </c>
      <c r="C74" s="5" t="s">
        <v>84</v>
      </c>
      <c r="D74" s="5" t="s">
        <v>85</v>
      </c>
      <c r="E74" s="5" t="s">
        <v>100</v>
      </c>
      <c r="F74" s="6">
        <v>28904520</v>
      </c>
    </row>
    <row r="75" spans="1:6" x14ac:dyDescent="0.25">
      <c r="A75" s="5">
        <v>934329</v>
      </c>
      <c r="B75" s="5" t="s">
        <v>155</v>
      </c>
      <c r="C75" s="5" t="s">
        <v>68</v>
      </c>
      <c r="D75" s="5" t="s">
        <v>42</v>
      </c>
      <c r="E75" s="5" t="s">
        <v>192</v>
      </c>
      <c r="F75" s="6">
        <v>27823000</v>
      </c>
    </row>
    <row r="76" spans="1:6" x14ac:dyDescent="0.25">
      <c r="A76" s="5">
        <v>2925666</v>
      </c>
      <c r="B76" s="5" t="s">
        <v>242</v>
      </c>
      <c r="C76" s="5" t="s">
        <v>243</v>
      </c>
      <c r="D76" s="5" t="s">
        <v>51</v>
      </c>
      <c r="E76" s="5" t="s">
        <v>100</v>
      </c>
      <c r="F76" s="6">
        <v>27417529</v>
      </c>
    </row>
    <row r="77" spans="1:6" x14ac:dyDescent="0.25">
      <c r="A77" s="5">
        <v>35570</v>
      </c>
      <c r="B77" s="5" t="s">
        <v>161</v>
      </c>
      <c r="C77" s="5" t="s">
        <v>86</v>
      </c>
      <c r="D77" s="5" t="s">
        <v>39</v>
      </c>
      <c r="E77" s="5" t="s">
        <v>100</v>
      </c>
      <c r="F77" s="6">
        <v>26721813</v>
      </c>
    </row>
    <row r="78" spans="1:6" x14ac:dyDescent="0.25">
      <c r="A78" s="5">
        <v>494261</v>
      </c>
      <c r="B78" s="5" t="s">
        <v>198</v>
      </c>
      <c r="C78" s="5" t="s">
        <v>230</v>
      </c>
      <c r="D78" s="5" t="s">
        <v>28</v>
      </c>
      <c r="E78" s="5" t="s">
        <v>100</v>
      </c>
      <c r="F78" s="6">
        <v>26682657</v>
      </c>
    </row>
    <row r="79" spans="1:6" x14ac:dyDescent="0.25">
      <c r="A79" s="5">
        <v>3138146</v>
      </c>
      <c r="B79" s="5" t="s">
        <v>205</v>
      </c>
      <c r="C79" s="5" t="s">
        <v>206</v>
      </c>
      <c r="D79" s="5" t="s">
        <v>88</v>
      </c>
      <c r="E79" s="5" t="s">
        <v>191</v>
      </c>
      <c r="F79" s="6">
        <v>26344662</v>
      </c>
    </row>
    <row r="80" spans="1:6" x14ac:dyDescent="0.25">
      <c r="A80" s="5">
        <v>601050</v>
      </c>
      <c r="B80" s="5" t="s">
        <v>148</v>
      </c>
      <c r="C80" s="5" t="s">
        <v>56</v>
      </c>
      <c r="D80" s="5" t="s">
        <v>57</v>
      </c>
      <c r="E80" s="5" t="s">
        <v>191</v>
      </c>
      <c r="F80" s="6">
        <v>25781944</v>
      </c>
    </row>
    <row r="81" spans="1:6" x14ac:dyDescent="0.25">
      <c r="A81" s="5">
        <v>2193616</v>
      </c>
      <c r="B81" s="5" t="s">
        <v>173</v>
      </c>
      <c r="C81" s="5" t="s">
        <v>96</v>
      </c>
      <c r="D81" s="5" t="s">
        <v>64</v>
      </c>
      <c r="E81" s="5" t="s">
        <v>192</v>
      </c>
      <c r="F81" s="6">
        <v>25705477</v>
      </c>
    </row>
    <row r="82" spans="1:6" x14ac:dyDescent="0.25">
      <c r="A82" s="5">
        <v>546571</v>
      </c>
      <c r="B82" s="5" t="s">
        <v>218</v>
      </c>
      <c r="C82" s="5" t="s">
        <v>219</v>
      </c>
      <c r="D82" s="5" t="s">
        <v>7</v>
      </c>
      <c r="E82" s="5" t="s">
        <v>216</v>
      </c>
      <c r="F82" s="6">
        <v>24766867</v>
      </c>
    </row>
    <row r="83" spans="1:6" x14ac:dyDescent="0.25">
      <c r="A83" s="5">
        <v>936855</v>
      </c>
      <c r="B83" s="5" t="s">
        <v>157</v>
      </c>
      <c r="C83" s="5" t="s">
        <v>56</v>
      </c>
      <c r="D83" s="5" t="s">
        <v>57</v>
      </c>
      <c r="E83" s="5" t="s">
        <v>192</v>
      </c>
      <c r="F83" s="6">
        <v>23964733</v>
      </c>
    </row>
    <row r="84" spans="1:6" x14ac:dyDescent="0.25">
      <c r="A84" s="5">
        <v>107244</v>
      </c>
      <c r="B84" s="5" t="s">
        <v>299</v>
      </c>
      <c r="C84" s="5" t="s">
        <v>231</v>
      </c>
      <c r="D84" s="5" t="s">
        <v>70</v>
      </c>
      <c r="E84" s="5" t="s">
        <v>100</v>
      </c>
      <c r="F84" s="6">
        <v>23402679</v>
      </c>
    </row>
    <row r="85" spans="1:6" x14ac:dyDescent="0.25">
      <c r="A85" s="5">
        <v>527954</v>
      </c>
      <c r="B85" s="5" t="s">
        <v>163</v>
      </c>
      <c r="C85" s="5" t="s">
        <v>73</v>
      </c>
      <c r="D85" s="5" t="s">
        <v>74</v>
      </c>
      <c r="E85" s="5" t="s">
        <v>192</v>
      </c>
      <c r="F85" s="6">
        <v>22102097</v>
      </c>
    </row>
    <row r="86" spans="1:6" x14ac:dyDescent="0.25">
      <c r="A86" s="5">
        <v>664756</v>
      </c>
      <c r="B86" s="5" t="s">
        <v>153</v>
      </c>
      <c r="C86" s="5" t="s">
        <v>93</v>
      </c>
      <c r="D86" s="5" t="s">
        <v>36</v>
      </c>
      <c r="E86" s="5" t="s">
        <v>100</v>
      </c>
      <c r="F86" s="6">
        <v>22083149</v>
      </c>
    </row>
    <row r="87" spans="1:6" x14ac:dyDescent="0.25">
      <c r="A87" s="5">
        <v>146672</v>
      </c>
      <c r="B87" s="5" t="s">
        <v>207</v>
      </c>
      <c r="C87" s="5" t="s">
        <v>208</v>
      </c>
      <c r="D87" s="5" t="s">
        <v>67</v>
      </c>
      <c r="E87" s="5" t="s">
        <v>192</v>
      </c>
      <c r="F87" s="6">
        <v>21989123</v>
      </c>
    </row>
    <row r="88" spans="1:6" x14ac:dyDescent="0.25">
      <c r="A88" s="5">
        <v>972590</v>
      </c>
      <c r="B88" s="5" t="s">
        <v>220</v>
      </c>
      <c r="C88" s="5" t="s">
        <v>221</v>
      </c>
      <c r="D88" s="5" t="s">
        <v>72</v>
      </c>
      <c r="E88" s="5" t="s">
        <v>216</v>
      </c>
      <c r="F88" s="6">
        <v>21804602</v>
      </c>
    </row>
    <row r="89" spans="1:6" x14ac:dyDescent="0.25">
      <c r="A89" s="5">
        <v>595270</v>
      </c>
      <c r="B89" s="5" t="s">
        <v>209</v>
      </c>
      <c r="C89" s="5" t="s">
        <v>210</v>
      </c>
      <c r="D89" s="5" t="s">
        <v>49</v>
      </c>
      <c r="E89" s="5" t="s">
        <v>192</v>
      </c>
      <c r="F89" s="6">
        <v>21611353</v>
      </c>
    </row>
    <row r="90" spans="1:6" x14ac:dyDescent="0.25">
      <c r="A90" s="5">
        <v>474919</v>
      </c>
      <c r="B90" s="5" t="s">
        <v>237</v>
      </c>
      <c r="C90" s="5" t="s">
        <v>238</v>
      </c>
      <c r="D90" s="5" t="s">
        <v>42</v>
      </c>
      <c r="E90" s="5" t="s">
        <v>192</v>
      </c>
      <c r="F90" s="6">
        <v>21564422</v>
      </c>
    </row>
    <row r="91" spans="1:6" x14ac:dyDescent="0.25">
      <c r="A91" s="5">
        <v>980661</v>
      </c>
      <c r="B91" s="5" t="s">
        <v>156</v>
      </c>
      <c r="C91" s="5" t="s">
        <v>60</v>
      </c>
      <c r="D91" s="5" t="s">
        <v>61</v>
      </c>
      <c r="E91" s="5" t="s">
        <v>100</v>
      </c>
      <c r="F91" s="6">
        <v>20601349</v>
      </c>
    </row>
    <row r="92" spans="1:6" x14ac:dyDescent="0.25">
      <c r="A92" s="5">
        <v>208244</v>
      </c>
      <c r="B92" s="5" t="s">
        <v>195</v>
      </c>
      <c r="C92" s="5" t="s">
        <v>196</v>
      </c>
      <c r="D92" s="5" t="s">
        <v>197</v>
      </c>
      <c r="E92" s="5" t="s">
        <v>192</v>
      </c>
      <c r="F92" s="6">
        <v>20333014</v>
      </c>
    </row>
    <row r="93" spans="1:6" x14ac:dyDescent="0.25">
      <c r="A93" s="5">
        <v>606046</v>
      </c>
      <c r="B93" s="5" t="s">
        <v>168</v>
      </c>
      <c r="C93" s="5" t="s">
        <v>75</v>
      </c>
      <c r="D93" s="5" t="s">
        <v>76</v>
      </c>
      <c r="E93" s="5" t="s">
        <v>100</v>
      </c>
      <c r="F93" s="6">
        <v>19862964</v>
      </c>
    </row>
    <row r="94" spans="1:6" x14ac:dyDescent="0.25">
      <c r="A94" s="5">
        <v>365325</v>
      </c>
      <c r="B94" s="5" t="s">
        <v>257</v>
      </c>
      <c r="C94" s="5" t="s">
        <v>258</v>
      </c>
      <c r="D94" s="5" t="s">
        <v>7</v>
      </c>
      <c r="E94" s="5" t="s">
        <v>191</v>
      </c>
      <c r="F94" s="6">
        <v>19734513</v>
      </c>
    </row>
    <row r="95" spans="1:6" x14ac:dyDescent="0.25">
      <c r="A95" s="5">
        <v>288853</v>
      </c>
      <c r="B95" s="5" t="s">
        <v>167</v>
      </c>
      <c r="C95" s="5" t="s">
        <v>78</v>
      </c>
      <c r="D95" s="5" t="s">
        <v>79</v>
      </c>
      <c r="E95" s="5" t="s">
        <v>191</v>
      </c>
      <c r="F95" s="6">
        <v>19526919</v>
      </c>
    </row>
    <row r="96" spans="1:6" x14ac:dyDescent="0.25">
      <c r="A96" s="5">
        <v>311845</v>
      </c>
      <c r="B96" s="5" t="s">
        <v>165</v>
      </c>
      <c r="C96" s="5" t="s">
        <v>69</v>
      </c>
      <c r="D96" s="5" t="s">
        <v>70</v>
      </c>
      <c r="E96" s="5" t="s">
        <v>191</v>
      </c>
      <c r="F96" s="6">
        <v>19331564</v>
      </c>
    </row>
    <row r="97" spans="1:6" x14ac:dyDescent="0.25">
      <c r="A97" s="5">
        <v>595869</v>
      </c>
      <c r="B97" s="5" t="s">
        <v>174</v>
      </c>
      <c r="C97" s="5" t="s">
        <v>53</v>
      </c>
      <c r="D97" s="5" t="s">
        <v>28</v>
      </c>
      <c r="E97" s="5" t="s">
        <v>100</v>
      </c>
      <c r="F97" s="6">
        <v>17971214</v>
      </c>
    </row>
    <row r="98" spans="1:6" x14ac:dyDescent="0.25">
      <c r="A98" s="5">
        <v>1007846</v>
      </c>
      <c r="B98" s="5" t="s">
        <v>234</v>
      </c>
      <c r="C98" s="5" t="s">
        <v>24</v>
      </c>
      <c r="D98" s="5" t="s">
        <v>25</v>
      </c>
      <c r="E98" s="5" t="s">
        <v>191</v>
      </c>
      <c r="F98" s="6">
        <v>17919012</v>
      </c>
    </row>
    <row r="99" spans="1:6" x14ac:dyDescent="0.25">
      <c r="A99" s="5">
        <v>4262534</v>
      </c>
      <c r="B99" s="5" t="s">
        <v>266</v>
      </c>
      <c r="C99" s="5" t="s">
        <v>18</v>
      </c>
      <c r="D99" s="5" t="s">
        <v>19</v>
      </c>
      <c r="E99" s="5" t="s">
        <v>192</v>
      </c>
      <c r="F99" s="6">
        <v>17849295</v>
      </c>
    </row>
    <row r="100" spans="1:6" x14ac:dyDescent="0.25">
      <c r="A100" s="5">
        <v>663245</v>
      </c>
      <c r="B100" s="5" t="s">
        <v>285</v>
      </c>
      <c r="C100" s="5" t="s">
        <v>286</v>
      </c>
      <c r="D100" s="5" t="s">
        <v>70</v>
      </c>
      <c r="E100" s="5" t="s">
        <v>191</v>
      </c>
      <c r="F100" s="6">
        <v>17716051</v>
      </c>
    </row>
    <row r="101" spans="1:6" x14ac:dyDescent="0.25">
      <c r="A101" s="5">
        <v>764030</v>
      </c>
      <c r="B101" s="5" t="s">
        <v>297</v>
      </c>
      <c r="C101" s="5" t="s">
        <v>18</v>
      </c>
      <c r="D101" s="5" t="s">
        <v>19</v>
      </c>
      <c r="E101" s="5" t="s">
        <v>100</v>
      </c>
      <c r="F101" s="6">
        <v>17675175</v>
      </c>
    </row>
    <row r="102" spans="1:6" x14ac:dyDescent="0.25">
      <c r="A102" s="5">
        <v>795968</v>
      </c>
      <c r="B102" s="5" t="s">
        <v>164</v>
      </c>
      <c r="C102" s="5" t="s">
        <v>60</v>
      </c>
      <c r="D102" s="5" t="s">
        <v>61</v>
      </c>
      <c r="E102" s="5" t="s">
        <v>191</v>
      </c>
      <c r="F102" s="6">
        <v>17643480</v>
      </c>
    </row>
    <row r="103" spans="1:6" x14ac:dyDescent="0.25">
      <c r="A103" s="5">
        <v>1929247</v>
      </c>
      <c r="B103" s="5" t="s">
        <v>281</v>
      </c>
      <c r="C103" s="5" t="s">
        <v>282</v>
      </c>
      <c r="D103" s="5" t="s">
        <v>64</v>
      </c>
      <c r="E103" s="5" t="s">
        <v>192</v>
      </c>
      <c r="F103" s="6">
        <v>17409097</v>
      </c>
    </row>
    <row r="104" spans="1:6" x14ac:dyDescent="0.25">
      <c r="A104" s="5">
        <v>693224</v>
      </c>
      <c r="B104" s="5" t="s">
        <v>324</v>
      </c>
      <c r="C104" s="5" t="s">
        <v>289</v>
      </c>
      <c r="D104" s="5" t="s">
        <v>7</v>
      </c>
      <c r="E104" s="5" t="s">
        <v>191</v>
      </c>
      <c r="F104" s="6">
        <v>17395748</v>
      </c>
    </row>
    <row r="105" spans="1:6" x14ac:dyDescent="0.25">
      <c r="A105" s="5">
        <v>936462</v>
      </c>
      <c r="B105" s="5" t="s">
        <v>329</v>
      </c>
      <c r="C105" s="5" t="s">
        <v>330</v>
      </c>
      <c r="D105" s="5" t="s">
        <v>28</v>
      </c>
      <c r="E105" s="5" t="s">
        <v>100</v>
      </c>
      <c r="F105" s="6">
        <v>17299341</v>
      </c>
    </row>
    <row r="106" spans="1:6" x14ac:dyDescent="0.25">
      <c r="A106" s="5">
        <v>2121196</v>
      </c>
      <c r="B106" s="5" t="s">
        <v>159</v>
      </c>
      <c r="C106" s="5" t="s">
        <v>14</v>
      </c>
      <c r="D106" s="5" t="s">
        <v>15</v>
      </c>
      <c r="E106" s="5" t="s">
        <v>192</v>
      </c>
      <c r="F106" s="6">
        <v>16812576</v>
      </c>
    </row>
    <row r="107" spans="1:6" x14ac:dyDescent="0.25">
      <c r="A107" s="5">
        <v>656377</v>
      </c>
      <c r="B107" s="5" t="s">
        <v>325</v>
      </c>
      <c r="C107" s="5" t="s">
        <v>71</v>
      </c>
      <c r="D107" s="5" t="s">
        <v>72</v>
      </c>
      <c r="E107" s="5" t="s">
        <v>192</v>
      </c>
      <c r="F107" s="6">
        <v>16471043</v>
      </c>
    </row>
    <row r="108" spans="1:6" x14ac:dyDescent="0.25">
      <c r="A108" s="5">
        <v>937898</v>
      </c>
      <c r="B108" s="5" t="s">
        <v>222</v>
      </c>
      <c r="C108" s="5" t="s">
        <v>223</v>
      </c>
      <c r="D108" s="5" t="s">
        <v>28</v>
      </c>
      <c r="E108" s="5" t="s">
        <v>216</v>
      </c>
      <c r="F108" s="6">
        <v>16112718</v>
      </c>
    </row>
    <row r="109" spans="1:6" x14ac:dyDescent="0.25">
      <c r="A109" s="5">
        <v>2590037</v>
      </c>
      <c r="B109" s="5" t="s">
        <v>160</v>
      </c>
      <c r="C109" s="5" t="s">
        <v>66</v>
      </c>
      <c r="D109" s="5" t="s">
        <v>25</v>
      </c>
      <c r="E109" s="5" t="s">
        <v>192</v>
      </c>
      <c r="F109" s="6">
        <v>15959138</v>
      </c>
    </row>
    <row r="110" spans="1:6" x14ac:dyDescent="0.25">
      <c r="A110" s="5">
        <v>540926</v>
      </c>
      <c r="B110" s="5" t="s">
        <v>251</v>
      </c>
      <c r="C110" s="5" t="s">
        <v>247</v>
      </c>
      <c r="D110" s="5" t="s">
        <v>252</v>
      </c>
      <c r="E110" s="5" t="s">
        <v>100</v>
      </c>
      <c r="F110" s="6">
        <v>15748624</v>
      </c>
    </row>
    <row r="111" spans="1:6" x14ac:dyDescent="0.25">
      <c r="A111" s="5">
        <v>671464</v>
      </c>
      <c r="B111" s="5" t="s">
        <v>239</v>
      </c>
      <c r="C111" s="5" t="s">
        <v>53</v>
      </c>
      <c r="D111" s="5" t="s">
        <v>28</v>
      </c>
      <c r="E111" s="5" t="s">
        <v>100</v>
      </c>
      <c r="F111" s="6">
        <v>15380225</v>
      </c>
    </row>
    <row r="112" spans="1:6" x14ac:dyDescent="0.25">
      <c r="A112" s="5">
        <v>814430</v>
      </c>
      <c r="B112" s="5" t="s">
        <v>274</v>
      </c>
      <c r="C112" s="5" t="s">
        <v>265</v>
      </c>
      <c r="D112" s="5" t="s">
        <v>64</v>
      </c>
      <c r="E112" s="5" t="s">
        <v>192</v>
      </c>
      <c r="F112" s="6">
        <v>15248282</v>
      </c>
    </row>
    <row r="113" spans="1:6" x14ac:dyDescent="0.25">
      <c r="A113" s="5">
        <v>249612</v>
      </c>
      <c r="B113" s="5" t="s">
        <v>188</v>
      </c>
      <c r="C113" s="5" t="s">
        <v>99</v>
      </c>
      <c r="D113" s="5" t="s">
        <v>3</v>
      </c>
      <c r="E113" s="5" t="s">
        <v>100</v>
      </c>
      <c r="F113" s="6">
        <v>15107686</v>
      </c>
    </row>
    <row r="114" spans="1:6" x14ac:dyDescent="0.25">
      <c r="A114" s="5">
        <v>122854</v>
      </c>
      <c r="B114" s="5" t="s">
        <v>316</v>
      </c>
      <c r="C114" s="5" t="s">
        <v>317</v>
      </c>
      <c r="D114" s="5" t="s">
        <v>36</v>
      </c>
      <c r="E114" s="5" t="s">
        <v>100</v>
      </c>
      <c r="F114" s="6">
        <v>14954237</v>
      </c>
    </row>
    <row r="115" spans="1:6" x14ac:dyDescent="0.25">
      <c r="A115" s="5">
        <v>456045</v>
      </c>
      <c r="B115" s="5" t="s">
        <v>249</v>
      </c>
      <c r="C115" s="5" t="s">
        <v>250</v>
      </c>
      <c r="D115" s="5" t="s">
        <v>70</v>
      </c>
      <c r="E115" s="5" t="s">
        <v>191</v>
      </c>
      <c r="F115" s="6">
        <v>14884518</v>
      </c>
    </row>
    <row r="116" spans="1:6" x14ac:dyDescent="0.25">
      <c r="A116" s="5">
        <v>1225761</v>
      </c>
      <c r="B116" s="5" t="s">
        <v>326</v>
      </c>
      <c r="C116" s="5" t="s">
        <v>65</v>
      </c>
      <c r="D116" s="5" t="s">
        <v>32</v>
      </c>
      <c r="E116" s="5" t="s">
        <v>192</v>
      </c>
      <c r="F116" s="6">
        <v>14785012</v>
      </c>
    </row>
    <row r="117" spans="1:6" x14ac:dyDescent="0.25">
      <c r="A117" s="5">
        <v>659855</v>
      </c>
      <c r="B117" s="5" t="s">
        <v>267</v>
      </c>
      <c r="C117" s="5" t="s">
        <v>268</v>
      </c>
      <c r="D117" s="5" t="s">
        <v>269</v>
      </c>
      <c r="E117" s="5" t="s">
        <v>191</v>
      </c>
      <c r="F117" s="6">
        <v>14640281</v>
      </c>
    </row>
    <row r="118" spans="1:6" x14ac:dyDescent="0.25">
      <c r="A118" s="5">
        <v>915878</v>
      </c>
      <c r="B118" s="5" t="s">
        <v>235</v>
      </c>
      <c r="C118" s="5" t="s">
        <v>29</v>
      </c>
      <c r="D118" s="5" t="s">
        <v>9</v>
      </c>
      <c r="E118" s="5" t="s">
        <v>192</v>
      </c>
      <c r="F118" s="6">
        <v>14495068</v>
      </c>
    </row>
    <row r="119" spans="1:6" x14ac:dyDescent="0.25">
      <c r="A119" s="5">
        <v>165628</v>
      </c>
      <c r="B119" s="5" t="s">
        <v>298</v>
      </c>
      <c r="C119" s="5" t="s">
        <v>13</v>
      </c>
      <c r="D119" s="5" t="s">
        <v>9</v>
      </c>
      <c r="E119" s="5" t="s">
        <v>191</v>
      </c>
      <c r="F119" s="6">
        <v>14409494</v>
      </c>
    </row>
    <row r="120" spans="1:6" x14ac:dyDescent="0.25">
      <c r="A120" s="5">
        <v>3076248</v>
      </c>
      <c r="B120" s="5" t="s">
        <v>244</v>
      </c>
      <c r="C120" s="5" t="s">
        <v>245</v>
      </c>
      <c r="D120" s="5" t="s">
        <v>57</v>
      </c>
      <c r="E120" s="5" t="s">
        <v>191</v>
      </c>
      <c r="F120" s="6">
        <v>13901250</v>
      </c>
    </row>
    <row r="121" spans="1:6" x14ac:dyDescent="0.25">
      <c r="A121" s="5">
        <v>1391778</v>
      </c>
      <c r="B121" s="5" t="s">
        <v>229</v>
      </c>
      <c r="C121" s="5" t="s">
        <v>14</v>
      </c>
      <c r="D121" s="5" t="s">
        <v>15</v>
      </c>
      <c r="E121" s="5" t="s">
        <v>100</v>
      </c>
      <c r="F121" s="6">
        <v>13836207</v>
      </c>
    </row>
    <row r="122" spans="1:6" x14ac:dyDescent="0.25">
      <c r="A122" s="5">
        <v>2078290</v>
      </c>
      <c r="B122" s="5" t="s">
        <v>275</v>
      </c>
      <c r="C122" s="5" t="s">
        <v>276</v>
      </c>
      <c r="D122" s="5" t="s">
        <v>72</v>
      </c>
      <c r="E122" s="5" t="s">
        <v>100</v>
      </c>
      <c r="F122" s="6">
        <v>13753745</v>
      </c>
    </row>
    <row r="123" spans="1:6" x14ac:dyDescent="0.25">
      <c r="A123" s="5">
        <v>2634191</v>
      </c>
      <c r="B123" s="5" t="s">
        <v>283</v>
      </c>
      <c r="C123" s="5" t="s">
        <v>284</v>
      </c>
      <c r="D123" s="5" t="s">
        <v>269</v>
      </c>
      <c r="E123" s="5" t="s">
        <v>100</v>
      </c>
      <c r="F123" s="6">
        <v>13707181</v>
      </c>
    </row>
    <row r="124" spans="1:6" x14ac:dyDescent="0.25">
      <c r="A124" s="5">
        <v>342634</v>
      </c>
      <c r="B124" s="5" t="s">
        <v>171</v>
      </c>
      <c r="C124" s="5" t="s">
        <v>97</v>
      </c>
      <c r="D124" s="5" t="s">
        <v>76</v>
      </c>
      <c r="E124" s="5" t="s">
        <v>192</v>
      </c>
      <c r="F124" s="6">
        <v>13582728</v>
      </c>
    </row>
    <row r="125" spans="1:6" x14ac:dyDescent="0.25">
      <c r="A125" s="5">
        <v>1893049</v>
      </c>
      <c r="B125" s="5" t="s">
        <v>314</v>
      </c>
      <c r="C125" s="5" t="s">
        <v>271</v>
      </c>
      <c r="D125" s="5" t="s">
        <v>32</v>
      </c>
      <c r="E125" s="5" t="s">
        <v>192</v>
      </c>
      <c r="F125" s="6">
        <v>13527000</v>
      </c>
    </row>
    <row r="126" spans="1:6" x14ac:dyDescent="0.25">
      <c r="A126" s="5">
        <v>473501</v>
      </c>
      <c r="B126" s="5" t="s">
        <v>272</v>
      </c>
      <c r="C126" s="5" t="s">
        <v>273</v>
      </c>
      <c r="D126" s="5" t="s">
        <v>17</v>
      </c>
      <c r="E126" s="5" t="s">
        <v>100</v>
      </c>
      <c r="F126" s="6">
        <v>13504792</v>
      </c>
    </row>
    <row r="127" spans="1:6" x14ac:dyDescent="0.25">
      <c r="A127" s="5">
        <v>1443266</v>
      </c>
      <c r="B127" s="5" t="s">
        <v>139</v>
      </c>
      <c r="C127" s="5" t="s">
        <v>27</v>
      </c>
      <c r="D127" s="5" t="s">
        <v>28</v>
      </c>
      <c r="E127" s="5" t="s">
        <v>192</v>
      </c>
      <c r="F127" s="6">
        <v>13363000</v>
      </c>
    </row>
    <row r="128" spans="1:6" x14ac:dyDescent="0.25">
      <c r="A128" s="5">
        <v>800657</v>
      </c>
      <c r="B128" s="5" t="s">
        <v>225</v>
      </c>
      <c r="C128" s="5" t="s">
        <v>226</v>
      </c>
      <c r="D128" s="5" t="s">
        <v>227</v>
      </c>
      <c r="E128" s="5" t="s">
        <v>192</v>
      </c>
      <c r="F128" s="6">
        <v>13057615</v>
      </c>
    </row>
    <row r="129" spans="1:6" x14ac:dyDescent="0.25">
      <c r="A129" s="5">
        <v>749242</v>
      </c>
      <c r="B129" s="5" t="s">
        <v>280</v>
      </c>
      <c r="C129" s="5" t="s">
        <v>75</v>
      </c>
      <c r="D129" s="5" t="s">
        <v>76</v>
      </c>
      <c r="E129" s="5" t="s">
        <v>100</v>
      </c>
      <c r="F129" s="6">
        <v>13020626</v>
      </c>
    </row>
    <row r="130" spans="1:6" x14ac:dyDescent="0.25">
      <c r="A130" s="5">
        <v>709787</v>
      </c>
      <c r="B130" s="5" t="s">
        <v>259</v>
      </c>
      <c r="C130" s="5" t="s">
        <v>294</v>
      </c>
      <c r="D130" s="5" t="s">
        <v>28</v>
      </c>
      <c r="E130" s="5" t="s">
        <v>216</v>
      </c>
      <c r="F130" s="6">
        <v>12942377</v>
      </c>
    </row>
    <row r="131" spans="1:6" x14ac:dyDescent="0.25">
      <c r="A131" s="5">
        <v>959395</v>
      </c>
      <c r="B131" s="5" t="s">
        <v>232</v>
      </c>
      <c r="C131" s="5" t="s">
        <v>233</v>
      </c>
      <c r="D131" s="5" t="s">
        <v>28</v>
      </c>
      <c r="E131" s="5" t="s">
        <v>216</v>
      </c>
      <c r="F131" s="6">
        <v>12888206</v>
      </c>
    </row>
    <row r="132" spans="1:6" x14ac:dyDescent="0.25">
      <c r="A132" s="5">
        <v>1017939</v>
      </c>
      <c r="B132" s="5" t="s">
        <v>240</v>
      </c>
      <c r="C132" s="5" t="s">
        <v>241</v>
      </c>
      <c r="D132" s="5" t="s">
        <v>19</v>
      </c>
      <c r="E132" s="5" t="s">
        <v>100</v>
      </c>
      <c r="F132" s="6">
        <v>12785175</v>
      </c>
    </row>
    <row r="133" spans="1:6" x14ac:dyDescent="0.25">
      <c r="A133" s="5">
        <v>131650</v>
      </c>
      <c r="B133" s="5" t="s">
        <v>236</v>
      </c>
      <c r="C133" s="5" t="s">
        <v>11</v>
      </c>
      <c r="D133" s="5" t="s">
        <v>12</v>
      </c>
      <c r="E133" s="5" t="s">
        <v>100</v>
      </c>
      <c r="F133" s="6">
        <v>12775334</v>
      </c>
    </row>
    <row r="134" spans="1:6" x14ac:dyDescent="0.25">
      <c r="A134" s="5">
        <v>645625</v>
      </c>
      <c r="B134" s="5" t="s">
        <v>290</v>
      </c>
      <c r="C134" s="5" t="s">
        <v>291</v>
      </c>
      <c r="D134" s="5" t="s">
        <v>262</v>
      </c>
      <c r="E134" s="5" t="s">
        <v>100</v>
      </c>
      <c r="F134" s="6">
        <v>12560346</v>
      </c>
    </row>
    <row r="135" spans="1:6" x14ac:dyDescent="0.25">
      <c r="A135" s="5">
        <v>510871</v>
      </c>
      <c r="B135" s="5" t="s">
        <v>169</v>
      </c>
      <c r="C135" s="5" t="s">
        <v>45</v>
      </c>
      <c r="D135" s="5" t="s">
        <v>46</v>
      </c>
      <c r="E135" s="5" t="s">
        <v>100</v>
      </c>
      <c r="F135" s="6">
        <v>12523068</v>
      </c>
    </row>
    <row r="136" spans="1:6" x14ac:dyDescent="0.25">
      <c r="A136" s="5">
        <v>17147</v>
      </c>
      <c r="B136" s="5" t="s">
        <v>318</v>
      </c>
      <c r="C136" s="5" t="s">
        <v>319</v>
      </c>
      <c r="D136" s="5" t="s">
        <v>197</v>
      </c>
      <c r="E136" s="5" t="s">
        <v>100</v>
      </c>
      <c r="F136" s="6">
        <v>12305199</v>
      </c>
    </row>
    <row r="137" spans="1:6" x14ac:dyDescent="0.25">
      <c r="A137" s="5">
        <v>437914</v>
      </c>
      <c r="B137" s="5" t="s">
        <v>322</v>
      </c>
      <c r="C137" s="5" t="s">
        <v>14</v>
      </c>
      <c r="D137" s="5" t="s">
        <v>15</v>
      </c>
      <c r="E137" s="5" t="s">
        <v>192</v>
      </c>
      <c r="F137" s="6">
        <v>12254636</v>
      </c>
    </row>
    <row r="138" spans="1:6" x14ac:dyDescent="0.25">
      <c r="A138" s="5">
        <v>367392</v>
      </c>
      <c r="B138" s="5" t="s">
        <v>309</v>
      </c>
      <c r="C138" s="5" t="s">
        <v>24</v>
      </c>
      <c r="D138" s="5" t="s">
        <v>25</v>
      </c>
      <c r="E138" s="5" t="s">
        <v>216</v>
      </c>
      <c r="F138" s="6">
        <v>12048527</v>
      </c>
    </row>
    <row r="139" spans="1:6" x14ac:dyDescent="0.25">
      <c r="A139" s="5">
        <v>2797724</v>
      </c>
      <c r="B139" s="5" t="s">
        <v>287</v>
      </c>
      <c r="C139" s="5" t="s">
        <v>288</v>
      </c>
      <c r="D139" s="5" t="s">
        <v>7</v>
      </c>
      <c r="E139" s="5" t="s">
        <v>100</v>
      </c>
      <c r="F139" s="6">
        <v>12021316</v>
      </c>
    </row>
    <row r="140" spans="1:6" x14ac:dyDescent="0.25">
      <c r="A140" s="5">
        <v>431172</v>
      </c>
      <c r="B140" s="5" t="s">
        <v>307</v>
      </c>
      <c r="C140" s="5" t="s">
        <v>308</v>
      </c>
      <c r="D140" s="5" t="s">
        <v>28</v>
      </c>
      <c r="E140" s="5" t="s">
        <v>191</v>
      </c>
      <c r="F140" s="6">
        <v>11811502</v>
      </c>
    </row>
    <row r="141" spans="1:6" x14ac:dyDescent="0.25">
      <c r="A141" s="5">
        <v>352772</v>
      </c>
      <c r="B141" s="5" t="s">
        <v>278</v>
      </c>
      <c r="C141" s="5" t="s">
        <v>279</v>
      </c>
      <c r="D141" s="5" t="s">
        <v>72</v>
      </c>
      <c r="E141" s="5" t="s">
        <v>100</v>
      </c>
      <c r="F141" s="6">
        <v>11794564</v>
      </c>
    </row>
    <row r="142" spans="1:6" x14ac:dyDescent="0.25">
      <c r="A142" s="5">
        <v>613008</v>
      </c>
      <c r="B142" s="5" t="s">
        <v>327</v>
      </c>
      <c r="C142" s="5" t="s">
        <v>328</v>
      </c>
      <c r="D142" s="5" t="s">
        <v>17</v>
      </c>
      <c r="E142" s="5" t="s">
        <v>100</v>
      </c>
      <c r="F142" s="6">
        <v>11540305</v>
      </c>
    </row>
    <row r="143" spans="1:6" x14ac:dyDescent="0.25">
      <c r="A143" s="5">
        <v>277697</v>
      </c>
      <c r="B143" s="5" t="s">
        <v>310</v>
      </c>
      <c r="C143" s="5" t="s">
        <v>311</v>
      </c>
      <c r="D143" s="5" t="s">
        <v>26</v>
      </c>
      <c r="E143" s="5" t="s">
        <v>216</v>
      </c>
      <c r="F143" s="6">
        <v>11507569</v>
      </c>
    </row>
    <row r="144" spans="1:6" x14ac:dyDescent="0.25">
      <c r="A144" s="5">
        <v>128904</v>
      </c>
      <c r="B144" s="5" t="s">
        <v>248</v>
      </c>
      <c r="C144" s="5" t="s">
        <v>16</v>
      </c>
      <c r="D144" s="5" t="s">
        <v>17</v>
      </c>
      <c r="E144" s="5" t="s">
        <v>100</v>
      </c>
      <c r="F144" s="6">
        <v>11506995</v>
      </c>
    </row>
    <row r="145" spans="1:6" x14ac:dyDescent="0.25">
      <c r="A145" s="5">
        <v>202907</v>
      </c>
      <c r="B145" s="5" t="s">
        <v>255</v>
      </c>
      <c r="C145" s="5" t="s">
        <v>256</v>
      </c>
      <c r="D145" s="5" t="s">
        <v>3</v>
      </c>
      <c r="E145" s="5" t="s">
        <v>192</v>
      </c>
      <c r="F145" s="6">
        <v>11391467</v>
      </c>
    </row>
    <row r="146" spans="1:6" x14ac:dyDescent="0.25">
      <c r="A146" s="5">
        <v>933966</v>
      </c>
      <c r="B146" s="5" t="s">
        <v>305</v>
      </c>
      <c r="C146" s="5" t="s">
        <v>306</v>
      </c>
      <c r="D146" s="5" t="s">
        <v>28</v>
      </c>
      <c r="E146" s="5" t="s">
        <v>100</v>
      </c>
      <c r="F146" s="6">
        <v>11330311</v>
      </c>
    </row>
    <row r="147" spans="1:6" x14ac:dyDescent="0.25">
      <c r="A147" s="5">
        <v>1002878</v>
      </c>
      <c r="B147" s="5" t="s">
        <v>320</v>
      </c>
      <c r="C147" s="5" t="s">
        <v>321</v>
      </c>
      <c r="D147" s="5" t="s">
        <v>42</v>
      </c>
      <c r="E147" s="5" t="s">
        <v>100</v>
      </c>
      <c r="F147" s="6">
        <v>10724895</v>
      </c>
    </row>
    <row r="148" spans="1:6" x14ac:dyDescent="0.25">
      <c r="A148" s="5">
        <v>2850722</v>
      </c>
      <c r="B148" s="5" t="s">
        <v>304</v>
      </c>
      <c r="C148" s="5" t="s">
        <v>34</v>
      </c>
      <c r="D148" s="5" t="s">
        <v>26</v>
      </c>
      <c r="E148" s="5" t="s">
        <v>100</v>
      </c>
      <c r="F148" s="6">
        <v>10515010</v>
      </c>
    </row>
    <row r="149" spans="1:6" x14ac:dyDescent="0.25">
      <c r="A149" s="5">
        <v>2736291</v>
      </c>
      <c r="B149" s="5" t="s">
        <v>295</v>
      </c>
      <c r="C149" s="5" t="s">
        <v>1</v>
      </c>
      <c r="D149" s="5" t="s">
        <v>3</v>
      </c>
      <c r="E149" s="5" t="s">
        <v>191</v>
      </c>
      <c r="F149" s="6">
        <v>10095163</v>
      </c>
    </row>
    <row r="150" spans="1:6" x14ac:dyDescent="0.25">
      <c r="A150" s="5">
        <v>200378</v>
      </c>
      <c r="B150" s="5" t="s">
        <v>253</v>
      </c>
      <c r="C150" s="5" t="s">
        <v>223</v>
      </c>
      <c r="D150" s="5" t="s">
        <v>28</v>
      </c>
      <c r="E150" s="5" t="s">
        <v>192</v>
      </c>
      <c r="F150" s="6">
        <v>8598754</v>
      </c>
    </row>
  </sheetData>
  <sortState xmlns:xlrd2="http://schemas.microsoft.com/office/spreadsheetml/2017/richdata2" ref="A3:F118">
    <sortCondition descending="1" ref="F2"/>
  </sortState>
  <mergeCells count="1">
    <mergeCell ref="A1:F1"/>
  </mergeCells>
  <conditionalFormatting sqref="B19:E19 B85:E86 A20:E84 A112:E113 A15:E18 A3:F13 F15:F147">
    <cfRule type="expression" dxfId="151" priority="280" stopIfTrue="1">
      <formula>MOD(ROW(),2)</formula>
    </cfRule>
  </conditionalFormatting>
  <conditionalFormatting sqref="A85:A86">
    <cfRule type="expression" dxfId="150" priority="276" stopIfTrue="1">
      <formula>MOD(ROW(),2)</formula>
    </cfRule>
  </conditionalFormatting>
  <conditionalFormatting sqref="A19">
    <cfRule type="expression" dxfId="149" priority="268" stopIfTrue="1">
      <formula>MOD(ROW(),2)</formula>
    </cfRule>
  </conditionalFormatting>
  <conditionalFormatting sqref="B87:D87">
    <cfRule type="expression" dxfId="148" priority="261" stopIfTrue="1">
      <formula>MOD(ROW(),2)</formula>
    </cfRule>
  </conditionalFormatting>
  <conditionalFormatting sqref="A87">
    <cfRule type="expression" dxfId="147" priority="260" stopIfTrue="1">
      <formula>MOD(ROW(),2)</formula>
    </cfRule>
  </conditionalFormatting>
  <conditionalFormatting sqref="B88:D88">
    <cfRule type="expression" dxfId="145" priority="258" stopIfTrue="1">
      <formula>MOD(ROW(),2)</formula>
    </cfRule>
  </conditionalFormatting>
  <conditionalFormatting sqref="A88">
    <cfRule type="expression" dxfId="144" priority="257" stopIfTrue="1">
      <formula>MOD(ROW(),2)</formula>
    </cfRule>
  </conditionalFormatting>
  <conditionalFormatting sqref="B89:D89">
    <cfRule type="expression" dxfId="143" priority="255" stopIfTrue="1">
      <formula>MOD(ROW(),2)</formula>
    </cfRule>
  </conditionalFormatting>
  <conditionalFormatting sqref="A89">
    <cfRule type="expression" dxfId="142" priority="254" stopIfTrue="1">
      <formula>MOD(ROW(),2)</formula>
    </cfRule>
  </conditionalFormatting>
  <conditionalFormatting sqref="B91:D92 A90:D90">
    <cfRule type="expression" dxfId="137" priority="213" stopIfTrue="1">
      <formula>MOD(ROW(),2)</formula>
    </cfRule>
  </conditionalFormatting>
  <conditionalFormatting sqref="A91:A92">
    <cfRule type="expression" dxfId="136" priority="212" stopIfTrue="1">
      <formula>MOD(ROW(),2)</formula>
    </cfRule>
  </conditionalFormatting>
  <conditionalFormatting sqref="A93">
    <cfRule type="expression" dxfId="134" priority="187" stopIfTrue="1">
      <formula>MOD(ROW(),2)</formula>
    </cfRule>
  </conditionalFormatting>
  <conditionalFormatting sqref="B93:D93">
    <cfRule type="expression" dxfId="133" priority="188" stopIfTrue="1">
      <formula>MOD(ROW(),2)</formula>
    </cfRule>
  </conditionalFormatting>
  <conditionalFormatting sqref="B94:D94">
    <cfRule type="expression" dxfId="132" priority="186" stopIfTrue="1">
      <formula>MOD(ROW(),2)</formula>
    </cfRule>
  </conditionalFormatting>
  <conditionalFormatting sqref="A94">
    <cfRule type="expression" dxfId="131" priority="185" stopIfTrue="1">
      <formula>MOD(ROW(),2)</formula>
    </cfRule>
  </conditionalFormatting>
  <conditionalFormatting sqref="B96:D96">
    <cfRule type="expression" dxfId="130" priority="184" stopIfTrue="1">
      <formula>MOD(ROW(),2)</formula>
    </cfRule>
  </conditionalFormatting>
  <conditionalFormatting sqref="A96">
    <cfRule type="expression" dxfId="129" priority="183" stopIfTrue="1">
      <formula>MOD(ROW(),2)</formula>
    </cfRule>
  </conditionalFormatting>
  <conditionalFormatting sqref="A95">
    <cfRule type="expression" dxfId="128" priority="181" stopIfTrue="1">
      <formula>MOD(ROW(),2)</formula>
    </cfRule>
  </conditionalFormatting>
  <conditionalFormatting sqref="B95:D95">
    <cfRule type="expression" dxfId="127" priority="182" stopIfTrue="1">
      <formula>MOD(ROW(),2)</formula>
    </cfRule>
  </conditionalFormatting>
  <conditionalFormatting sqref="A97">
    <cfRule type="expression" dxfId="126" priority="179" stopIfTrue="1">
      <formula>MOD(ROW(),2)</formula>
    </cfRule>
  </conditionalFormatting>
  <conditionalFormatting sqref="B97:D97">
    <cfRule type="expression" dxfId="125" priority="180" stopIfTrue="1">
      <formula>MOD(ROW(),2)</formula>
    </cfRule>
  </conditionalFormatting>
  <conditionalFormatting sqref="A98">
    <cfRule type="expression" dxfId="124" priority="177" stopIfTrue="1">
      <formula>MOD(ROW(),2)</formula>
    </cfRule>
  </conditionalFormatting>
  <conditionalFormatting sqref="B98:D98">
    <cfRule type="expression" dxfId="123" priority="178" stopIfTrue="1">
      <formula>MOD(ROW(),2)</formula>
    </cfRule>
  </conditionalFormatting>
  <conditionalFormatting sqref="B99">
    <cfRule type="expression" dxfId="122" priority="172" stopIfTrue="1">
      <formula>MOD(ROW(),2)</formula>
    </cfRule>
  </conditionalFormatting>
  <conditionalFormatting sqref="C99">
    <cfRule type="expression" dxfId="121" priority="175" stopIfTrue="1">
      <formula>MOD(ROW(),2)</formula>
    </cfRule>
  </conditionalFormatting>
  <conditionalFormatting sqref="D99">
    <cfRule type="expression" dxfId="120" priority="174" stopIfTrue="1">
      <formula>MOD(ROW(),2)</formula>
    </cfRule>
  </conditionalFormatting>
  <conditionalFormatting sqref="A99">
    <cfRule type="expression" dxfId="119" priority="171" stopIfTrue="1">
      <formula>MOD(ROW(),2)</formula>
    </cfRule>
  </conditionalFormatting>
  <conditionalFormatting sqref="A101">
    <cfRule type="expression" dxfId="116" priority="165" stopIfTrue="1">
      <formula>MOD(ROW(),2)</formula>
    </cfRule>
  </conditionalFormatting>
  <conditionalFormatting sqref="B101:D101">
    <cfRule type="expression" dxfId="115" priority="166" stopIfTrue="1">
      <formula>MOD(ROW(),2)</formula>
    </cfRule>
  </conditionalFormatting>
  <conditionalFormatting sqref="B102">
    <cfRule type="expression" dxfId="114" priority="161" stopIfTrue="1">
      <formula>MOD(ROW(),2)</formula>
    </cfRule>
  </conditionalFormatting>
  <conditionalFormatting sqref="C102">
    <cfRule type="expression" dxfId="113" priority="164" stopIfTrue="1">
      <formula>MOD(ROW(),2)</formula>
    </cfRule>
  </conditionalFormatting>
  <conditionalFormatting sqref="D102">
    <cfRule type="expression" dxfId="112" priority="163" stopIfTrue="1">
      <formula>MOD(ROW(),2)</formula>
    </cfRule>
  </conditionalFormatting>
  <conditionalFormatting sqref="A102">
    <cfRule type="expression" dxfId="111" priority="160" stopIfTrue="1">
      <formula>MOD(ROW(),2)</formula>
    </cfRule>
  </conditionalFormatting>
  <conditionalFormatting sqref="A100:D100">
    <cfRule type="expression" dxfId="108" priority="156" stopIfTrue="1">
      <formula>MOD(ROW(),2)</formula>
    </cfRule>
  </conditionalFormatting>
  <conditionalFormatting sqref="B103">
    <cfRule type="expression" dxfId="106" priority="148" stopIfTrue="1">
      <formula>MOD(ROW(),2)</formula>
    </cfRule>
  </conditionalFormatting>
  <conditionalFormatting sqref="C103">
    <cfRule type="expression" dxfId="105" priority="151" stopIfTrue="1">
      <formula>MOD(ROW(),2)</formula>
    </cfRule>
  </conditionalFormatting>
  <conditionalFormatting sqref="D103">
    <cfRule type="expression" dxfId="104" priority="150" stopIfTrue="1">
      <formula>MOD(ROW(),2)</formula>
    </cfRule>
  </conditionalFormatting>
  <conditionalFormatting sqref="A103">
    <cfRule type="expression" dxfId="103" priority="147" stopIfTrue="1">
      <formula>MOD(ROW(),2)</formula>
    </cfRule>
  </conditionalFormatting>
  <conditionalFormatting sqref="B104:B105">
    <cfRule type="expression" dxfId="100" priority="140" stopIfTrue="1">
      <formula>MOD(ROW(),2)</formula>
    </cfRule>
  </conditionalFormatting>
  <conditionalFormatting sqref="C104:C105">
    <cfRule type="expression" dxfId="99" priority="143" stopIfTrue="1">
      <formula>MOD(ROW(),2)</formula>
    </cfRule>
  </conditionalFormatting>
  <conditionalFormatting sqref="D104:D105">
    <cfRule type="expression" dxfId="98" priority="142" stopIfTrue="1">
      <formula>MOD(ROW(),2)</formula>
    </cfRule>
  </conditionalFormatting>
  <conditionalFormatting sqref="A104:A105">
    <cfRule type="expression" dxfId="97" priority="139" stopIfTrue="1">
      <formula>MOD(ROW(),2)</formula>
    </cfRule>
  </conditionalFormatting>
  <conditionalFormatting sqref="A106:D106">
    <cfRule type="expression" dxfId="94" priority="129" stopIfTrue="1">
      <formula>MOD(ROW(),2)</formula>
    </cfRule>
  </conditionalFormatting>
  <conditionalFormatting sqref="A107">
    <cfRule type="expression" dxfId="93" priority="127" stopIfTrue="1">
      <formula>MOD(ROW(),2)</formula>
    </cfRule>
  </conditionalFormatting>
  <conditionalFormatting sqref="B107:D107">
    <cfRule type="expression" dxfId="92" priority="128" stopIfTrue="1">
      <formula>MOD(ROW(),2)</formula>
    </cfRule>
  </conditionalFormatting>
  <conditionalFormatting sqref="E87:E107">
    <cfRule type="expression" dxfId="91" priority="118" stopIfTrue="1">
      <formula>MOD(ROW(),2)</formula>
    </cfRule>
  </conditionalFormatting>
  <conditionalFormatting sqref="A108:D108">
    <cfRule type="expression" dxfId="90" priority="117" stopIfTrue="1">
      <formula>MOD(ROW(),2)</formula>
    </cfRule>
  </conditionalFormatting>
  <conditionalFormatting sqref="E108">
    <cfRule type="expression" dxfId="89" priority="116" stopIfTrue="1">
      <formula>MOD(ROW(),2)</formula>
    </cfRule>
  </conditionalFormatting>
  <conditionalFormatting sqref="A109">
    <cfRule type="expression" dxfId="88" priority="114" stopIfTrue="1">
      <formula>MOD(ROW(),2)</formula>
    </cfRule>
  </conditionalFormatting>
  <conditionalFormatting sqref="B109:D109">
    <cfRule type="expression" dxfId="87" priority="115" stopIfTrue="1">
      <formula>MOD(ROW(),2)</formula>
    </cfRule>
  </conditionalFormatting>
  <conditionalFormatting sqref="E109">
    <cfRule type="expression" dxfId="86" priority="113" stopIfTrue="1">
      <formula>MOD(ROW(),2)</formula>
    </cfRule>
  </conditionalFormatting>
  <conditionalFormatting sqref="A110:D110">
    <cfRule type="expression" dxfId="85" priority="110" stopIfTrue="1">
      <formula>MOD(ROW(),2)</formula>
    </cfRule>
  </conditionalFormatting>
  <conditionalFormatting sqref="E110">
    <cfRule type="expression" dxfId="84" priority="109" stopIfTrue="1">
      <formula>MOD(ROW(),2)</formula>
    </cfRule>
  </conditionalFormatting>
  <conditionalFormatting sqref="A111:D111">
    <cfRule type="expression" dxfId="83" priority="107" stopIfTrue="1">
      <formula>MOD(ROW(),2)</formula>
    </cfRule>
  </conditionalFormatting>
  <conditionalFormatting sqref="A114:D114">
    <cfRule type="expression" dxfId="81" priority="101" stopIfTrue="1">
      <formula>MOD(ROW(),2)</formula>
    </cfRule>
  </conditionalFormatting>
  <conditionalFormatting sqref="E114">
    <cfRule type="expression" dxfId="80" priority="100" stopIfTrue="1">
      <formula>MOD(ROW(),2)</formula>
    </cfRule>
  </conditionalFormatting>
  <conditionalFormatting sqref="A115:D117">
    <cfRule type="expression" dxfId="79" priority="99" stopIfTrue="1">
      <formula>MOD(ROW(),2)</formula>
    </cfRule>
  </conditionalFormatting>
  <conditionalFormatting sqref="E115:E117">
    <cfRule type="expression" dxfId="78" priority="98" stopIfTrue="1">
      <formula>MOD(ROW(),2)</formula>
    </cfRule>
  </conditionalFormatting>
  <conditionalFormatting sqref="A118:E118">
    <cfRule type="expression" dxfId="77" priority="97" stopIfTrue="1">
      <formula>MOD(ROW(),2)</formula>
    </cfRule>
  </conditionalFormatting>
  <conditionalFormatting sqref="A119:D119">
    <cfRule type="expression" dxfId="76" priority="96" stopIfTrue="1">
      <formula>MOD(ROW(),2)</formula>
    </cfRule>
  </conditionalFormatting>
  <conditionalFormatting sqref="E119">
    <cfRule type="expression" dxfId="75" priority="95" stopIfTrue="1">
      <formula>MOD(ROW(),2)</formula>
    </cfRule>
  </conditionalFormatting>
  <conditionalFormatting sqref="A120:D121">
    <cfRule type="expression" dxfId="74" priority="94" stopIfTrue="1">
      <formula>MOD(ROW(),2)</formula>
    </cfRule>
  </conditionalFormatting>
  <conditionalFormatting sqref="E120:E121">
    <cfRule type="expression" dxfId="73" priority="93" stopIfTrue="1">
      <formula>MOD(ROW(),2)</formula>
    </cfRule>
  </conditionalFormatting>
  <conditionalFormatting sqref="A122:E122">
    <cfRule type="expression" dxfId="72" priority="92" stopIfTrue="1">
      <formula>MOD(ROW(),2)</formula>
    </cfRule>
  </conditionalFormatting>
  <conditionalFormatting sqref="A124:E124">
    <cfRule type="expression" dxfId="71" priority="90" stopIfTrue="1">
      <formula>MOD(ROW(),2)</formula>
    </cfRule>
  </conditionalFormatting>
  <conditionalFormatting sqref="A123:E123">
    <cfRule type="expression" dxfId="70" priority="91" stopIfTrue="1">
      <formula>MOD(ROW(),2)</formula>
    </cfRule>
  </conditionalFormatting>
  <conditionalFormatting sqref="A125:E125">
    <cfRule type="expression" dxfId="69" priority="89" stopIfTrue="1">
      <formula>MOD(ROW(),2)</formula>
    </cfRule>
  </conditionalFormatting>
  <conditionalFormatting sqref="A126:D127">
    <cfRule type="expression" dxfId="67" priority="82" stopIfTrue="1">
      <formula>MOD(ROW(),2)</formula>
    </cfRule>
  </conditionalFormatting>
  <conditionalFormatting sqref="E126:E127">
    <cfRule type="expression" dxfId="66" priority="81" stopIfTrue="1">
      <formula>MOD(ROW(),2)</formula>
    </cfRule>
  </conditionalFormatting>
  <conditionalFormatting sqref="A128:E128">
    <cfRule type="expression" dxfId="65" priority="80" stopIfTrue="1">
      <formula>MOD(ROW(),2)</formula>
    </cfRule>
  </conditionalFormatting>
  <conditionalFormatting sqref="A129:E131">
    <cfRule type="expression" dxfId="64" priority="79" stopIfTrue="1">
      <formula>MOD(ROW(),2)</formula>
    </cfRule>
  </conditionalFormatting>
  <conditionalFormatting sqref="A132:E134">
    <cfRule type="expression" dxfId="63" priority="77" stopIfTrue="1">
      <formula>MOD(ROW(),2)</formula>
    </cfRule>
  </conditionalFormatting>
  <conditionalFormatting sqref="A135:E135">
    <cfRule type="expression" dxfId="62" priority="75" stopIfTrue="1">
      <formula>MOD(ROW(),2)</formula>
    </cfRule>
  </conditionalFormatting>
  <conditionalFormatting sqref="A136:E136">
    <cfRule type="expression" dxfId="59" priority="72" stopIfTrue="1">
      <formula>MOD(ROW(),2)</formula>
    </cfRule>
  </conditionalFormatting>
  <conditionalFormatting sqref="A137:E137">
    <cfRule type="expression" dxfId="58" priority="66" stopIfTrue="1">
      <formula>MOD(ROW(),2)</formula>
    </cfRule>
  </conditionalFormatting>
  <conditionalFormatting sqref="A138:E138">
    <cfRule type="expression" dxfId="55" priority="63" stopIfTrue="1">
      <formula>MOD(ROW(),2)</formula>
    </cfRule>
  </conditionalFormatting>
  <conditionalFormatting sqref="A139:E139">
    <cfRule type="expression" dxfId="52" priority="60" stopIfTrue="1">
      <formula>MOD(ROW(),2)</formula>
    </cfRule>
  </conditionalFormatting>
  <conditionalFormatting sqref="A140:E140">
    <cfRule type="expression" dxfId="49" priority="56" stopIfTrue="1">
      <formula>MOD(ROW(),2)</formula>
    </cfRule>
  </conditionalFormatting>
  <conditionalFormatting sqref="A141:E141">
    <cfRule type="expression" dxfId="48" priority="52" stopIfTrue="1">
      <formula>MOD(ROW(),2)</formula>
    </cfRule>
  </conditionalFormatting>
  <conditionalFormatting sqref="A142:E142">
    <cfRule type="expression" dxfId="47" priority="48" stopIfTrue="1">
      <formula>MOD(ROW(),2)</formula>
    </cfRule>
  </conditionalFormatting>
  <conditionalFormatting sqref="A143:E143">
    <cfRule type="expression" dxfId="46" priority="44" stopIfTrue="1">
      <formula>MOD(ROW(),2)</formula>
    </cfRule>
  </conditionalFormatting>
  <conditionalFormatting sqref="A144:E144">
    <cfRule type="expression" dxfId="45" priority="40" stopIfTrue="1">
      <formula>MOD(ROW(),2)</formula>
    </cfRule>
  </conditionalFormatting>
  <conditionalFormatting sqref="A14:F14">
    <cfRule type="expression" dxfId="44" priority="29" stopIfTrue="1">
      <formula>MOD(ROW(),2)</formula>
    </cfRule>
  </conditionalFormatting>
  <conditionalFormatting sqref="A145:E145">
    <cfRule type="expression" dxfId="43" priority="28" stopIfTrue="1">
      <formula>MOD(ROW(),2)</formula>
    </cfRule>
  </conditionalFormatting>
  <conditionalFormatting sqref="A146:E146">
    <cfRule type="expression" dxfId="42" priority="27" stopIfTrue="1">
      <formula>MOD(ROW(),2)</formula>
    </cfRule>
  </conditionalFormatting>
  <conditionalFormatting sqref="A147:E147">
    <cfRule type="expression" dxfId="41" priority="26" stopIfTrue="1">
      <formula>MOD(ROW(),2)</formula>
    </cfRule>
  </conditionalFormatting>
  <conditionalFormatting sqref="E111">
    <cfRule type="expression" dxfId="35" priority="18" stopIfTrue="1">
      <formula>MOD(ROW(),2)</formula>
    </cfRule>
  </conditionalFormatting>
  <conditionalFormatting sqref="F148">
    <cfRule type="expression" dxfId="34" priority="15" stopIfTrue="1">
      <formula>MOD(ROW(),2)</formula>
    </cfRule>
  </conditionalFormatting>
  <conditionalFormatting sqref="A148:E148">
    <cfRule type="expression" dxfId="33" priority="14" stopIfTrue="1">
      <formula>MOD(ROW(),2)</formula>
    </cfRule>
  </conditionalFormatting>
  <conditionalFormatting sqref="F149">
    <cfRule type="expression" dxfId="29" priority="10" stopIfTrue="1">
      <formula>MOD(ROW(),2)</formula>
    </cfRule>
  </conditionalFormatting>
  <conditionalFormatting sqref="A149:E149">
    <cfRule type="expression" dxfId="28" priority="9" stopIfTrue="1">
      <formula>MOD(ROW(),2)</formula>
    </cfRule>
  </conditionalFormatting>
  <conditionalFormatting sqref="F150">
    <cfRule type="expression" dxfId="24" priority="5" stopIfTrue="1">
      <formula>MOD(ROW(),2)</formula>
    </cfRule>
  </conditionalFormatting>
  <conditionalFormatting sqref="A150:E150">
    <cfRule type="expression" dxfId="23" priority="4" stopIfTrue="1">
      <formula>MOD(ROW(),2)</formula>
    </cfRule>
  </conditionalFormatting>
  <pageMargins left="0.7" right="0.7" top="0.75" bottom="0.75" header="0.3" footer="0.3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zoomScaleNormal="100" workbookViewId="0">
      <pane ySplit="2" topLeftCell="A3" activePane="bottomLeft" state="frozen"/>
      <selection pane="bottomLeft" activeCell="G2" sqref="G1:H1048576"/>
    </sheetView>
  </sheetViews>
  <sheetFormatPr defaultRowHeight="12.5" x14ac:dyDescent="0.25"/>
  <cols>
    <col min="1" max="1" width="8" bestFit="1" customWidth="1"/>
    <col min="2" max="2" width="59.7265625" bestFit="1" customWidth="1"/>
    <col min="3" max="3" width="16.54296875" customWidth="1"/>
    <col min="4" max="4" width="5.81640625" bestFit="1" customWidth="1"/>
    <col min="5" max="5" width="10.54296875" bestFit="1" customWidth="1"/>
    <col min="6" max="6" width="15.26953125" customWidth="1"/>
  </cols>
  <sheetData>
    <row r="1" spans="1:6" ht="44.25" customHeight="1" x14ac:dyDescent="0.25">
      <c r="A1" s="8" t="str">
        <f>"Affiliates of Depository Institutions Over $10 Billion
 (Based on " &amp;TEXT(Dates!$B$1, "m/d/yy") &amp;" Total Assets)"</f>
        <v>Affiliates of Depository Institutions Over $10 Billion
 (Based on 9/30/19 Total Assets)</v>
      </c>
      <c r="B1" s="8"/>
      <c r="C1" s="8"/>
      <c r="D1" s="8"/>
      <c r="E1" s="8"/>
      <c r="F1" s="8"/>
    </row>
    <row r="2" spans="1:6" ht="20" x14ac:dyDescent="0.25">
      <c r="A2" s="1" t="s">
        <v>94</v>
      </c>
      <c r="B2" s="1" t="s">
        <v>4</v>
      </c>
      <c r="C2" s="1" t="s">
        <v>6</v>
      </c>
      <c r="D2" s="1" t="s">
        <v>5</v>
      </c>
      <c r="E2" s="3" t="s">
        <v>101</v>
      </c>
      <c r="F2" s="2" t="str">
        <f>TEXT(Dates!$B$1, "m/d/yy") &amp;" Total Assets (000s)"</f>
        <v>9/30/19 Total Assets (000s)</v>
      </c>
    </row>
    <row r="3" spans="1:6" x14ac:dyDescent="0.25">
      <c r="A3" s="5">
        <v>3224580</v>
      </c>
      <c r="B3" s="5" t="s">
        <v>246</v>
      </c>
      <c r="C3" s="5" t="s">
        <v>47</v>
      </c>
      <c r="D3" s="5" t="s">
        <v>26</v>
      </c>
      <c r="E3" s="5" t="s">
        <v>100</v>
      </c>
      <c r="F3" s="6">
        <v>9708535</v>
      </c>
    </row>
    <row r="4" spans="1:6" x14ac:dyDescent="0.25">
      <c r="A4" s="5">
        <v>816210</v>
      </c>
      <c r="B4" s="5" t="s">
        <v>176</v>
      </c>
      <c r="C4" s="5" t="s">
        <v>45</v>
      </c>
      <c r="D4" s="5" t="s">
        <v>46</v>
      </c>
      <c r="E4" s="5" t="s">
        <v>100</v>
      </c>
      <c r="F4" s="6">
        <v>6184410</v>
      </c>
    </row>
    <row r="5" spans="1:6" x14ac:dyDescent="0.25">
      <c r="A5" s="5">
        <v>5278251</v>
      </c>
      <c r="B5" s="5" t="s">
        <v>303</v>
      </c>
      <c r="C5" s="5" t="s">
        <v>271</v>
      </c>
      <c r="D5" s="5" t="s">
        <v>32</v>
      </c>
      <c r="E5" s="5" t="s">
        <v>100</v>
      </c>
      <c r="F5" s="6">
        <v>5682340</v>
      </c>
    </row>
    <row r="6" spans="1:6" x14ac:dyDescent="0.25">
      <c r="A6" s="5">
        <v>2362458</v>
      </c>
      <c r="B6" s="5" t="s">
        <v>138</v>
      </c>
      <c r="C6" s="5" t="s">
        <v>41</v>
      </c>
      <c r="D6" s="5" t="s">
        <v>36</v>
      </c>
      <c r="E6" s="5" t="s">
        <v>192</v>
      </c>
      <c r="F6" s="6">
        <v>5594680</v>
      </c>
    </row>
    <row r="7" spans="1:6" x14ac:dyDescent="0.25">
      <c r="A7" s="5">
        <v>3783948</v>
      </c>
      <c r="B7" s="5" t="s">
        <v>228</v>
      </c>
      <c r="C7" s="5" t="s">
        <v>18</v>
      </c>
      <c r="D7" s="5" t="s">
        <v>19</v>
      </c>
      <c r="E7" s="5" t="s">
        <v>192</v>
      </c>
      <c r="F7" s="6">
        <v>4580363</v>
      </c>
    </row>
    <row r="8" spans="1:6" x14ac:dyDescent="0.25">
      <c r="A8" s="5">
        <v>3441677</v>
      </c>
      <c r="B8" s="5" t="s">
        <v>179</v>
      </c>
      <c r="C8" s="5" t="s">
        <v>38</v>
      </c>
      <c r="D8" s="5" t="s">
        <v>7</v>
      </c>
      <c r="E8" s="5" t="s">
        <v>192</v>
      </c>
      <c r="F8" s="6">
        <v>3821662</v>
      </c>
    </row>
    <row r="9" spans="1:6" x14ac:dyDescent="0.25">
      <c r="A9" s="5">
        <v>2265456</v>
      </c>
      <c r="B9" s="5" t="s">
        <v>178</v>
      </c>
      <c r="C9" s="5" t="s">
        <v>14</v>
      </c>
      <c r="D9" s="5" t="s">
        <v>15</v>
      </c>
      <c r="E9" s="5" t="s">
        <v>192</v>
      </c>
      <c r="F9" s="6">
        <v>3739841</v>
      </c>
    </row>
    <row r="10" spans="1:6" x14ac:dyDescent="0.25">
      <c r="A10" s="5">
        <v>1015560</v>
      </c>
      <c r="B10" s="5" t="s">
        <v>190</v>
      </c>
      <c r="C10" s="5" t="s">
        <v>1</v>
      </c>
      <c r="D10" s="5" t="s">
        <v>3</v>
      </c>
      <c r="E10" s="5" t="s">
        <v>192</v>
      </c>
      <c r="F10" s="6">
        <v>2821957</v>
      </c>
    </row>
    <row r="11" spans="1:6" x14ac:dyDescent="0.25">
      <c r="A11" s="5">
        <v>3076220</v>
      </c>
      <c r="B11" s="5" t="s">
        <v>301</v>
      </c>
      <c r="C11" s="5" t="s">
        <v>302</v>
      </c>
      <c r="D11" s="5" t="s">
        <v>57</v>
      </c>
      <c r="E11" s="5" t="s">
        <v>191</v>
      </c>
      <c r="F11" s="6">
        <v>2103817</v>
      </c>
    </row>
    <row r="12" spans="1:6" x14ac:dyDescent="0.25">
      <c r="A12" s="5">
        <v>2502656</v>
      </c>
      <c r="B12" s="5" t="s">
        <v>175</v>
      </c>
      <c r="C12" s="5" t="s">
        <v>65</v>
      </c>
      <c r="D12" s="5" t="s">
        <v>32</v>
      </c>
      <c r="E12" s="5" t="s">
        <v>100</v>
      </c>
      <c r="F12" s="6">
        <v>1747884</v>
      </c>
    </row>
    <row r="13" spans="1:6" x14ac:dyDescent="0.25">
      <c r="A13" s="5">
        <v>398668</v>
      </c>
      <c r="B13" s="5" t="s">
        <v>177</v>
      </c>
      <c r="C13" s="5" t="s">
        <v>53</v>
      </c>
      <c r="D13" s="5" t="s">
        <v>28</v>
      </c>
      <c r="E13" s="5" t="s">
        <v>192</v>
      </c>
      <c r="F13" s="6">
        <v>1360505</v>
      </c>
    </row>
    <row r="14" spans="1:6" x14ac:dyDescent="0.25">
      <c r="A14" s="5">
        <v>167565</v>
      </c>
      <c r="B14" s="5" t="s">
        <v>180</v>
      </c>
      <c r="C14" s="5" t="s">
        <v>53</v>
      </c>
      <c r="D14" s="5" t="s">
        <v>28</v>
      </c>
      <c r="E14" s="5" t="s">
        <v>100</v>
      </c>
      <c r="F14" s="6">
        <v>908919</v>
      </c>
    </row>
    <row r="15" spans="1:6" x14ac:dyDescent="0.25">
      <c r="A15" s="5">
        <v>2713920</v>
      </c>
      <c r="B15" s="5" t="s">
        <v>254</v>
      </c>
      <c r="C15" s="5" t="s">
        <v>245</v>
      </c>
      <c r="D15" s="5" t="s">
        <v>57</v>
      </c>
      <c r="E15" s="5" t="s">
        <v>192</v>
      </c>
      <c r="F15" s="6">
        <v>558312</v>
      </c>
    </row>
    <row r="16" spans="1:6" x14ac:dyDescent="0.25">
      <c r="A16" s="5">
        <v>3382547</v>
      </c>
      <c r="B16" s="5" t="s">
        <v>182</v>
      </c>
      <c r="C16" s="5" t="s">
        <v>11</v>
      </c>
      <c r="D16" s="5" t="s">
        <v>12</v>
      </c>
      <c r="E16" s="5" t="s">
        <v>192</v>
      </c>
      <c r="F16" s="6">
        <v>326147</v>
      </c>
    </row>
    <row r="17" spans="1:6" x14ac:dyDescent="0.25">
      <c r="A17" s="5">
        <v>304913</v>
      </c>
      <c r="B17" s="5" t="s">
        <v>181</v>
      </c>
      <c r="C17" s="5" t="s">
        <v>14</v>
      </c>
      <c r="D17" s="5" t="s">
        <v>15</v>
      </c>
      <c r="E17" s="5" t="s">
        <v>100</v>
      </c>
      <c r="F17" s="6">
        <v>310557</v>
      </c>
    </row>
    <row r="18" spans="1:6" x14ac:dyDescent="0.25">
      <c r="A18" s="5">
        <v>447874</v>
      </c>
      <c r="B18" s="5" t="s">
        <v>312</v>
      </c>
      <c r="C18" s="5" t="s">
        <v>313</v>
      </c>
      <c r="D18" s="5" t="s">
        <v>72</v>
      </c>
      <c r="E18" s="5" t="s">
        <v>100</v>
      </c>
      <c r="F18" s="6">
        <v>294847</v>
      </c>
    </row>
    <row r="19" spans="1:6" x14ac:dyDescent="0.25">
      <c r="A19" s="5">
        <v>975751</v>
      </c>
      <c r="B19" s="5" t="s">
        <v>296</v>
      </c>
      <c r="C19" s="5" t="s">
        <v>18</v>
      </c>
      <c r="D19" s="5" t="s">
        <v>19</v>
      </c>
      <c r="E19" s="5" t="s">
        <v>192</v>
      </c>
      <c r="F19" s="6">
        <v>272226</v>
      </c>
    </row>
    <row r="20" spans="1:6" x14ac:dyDescent="0.25">
      <c r="A20" s="5">
        <v>488318</v>
      </c>
      <c r="B20" s="5" t="s">
        <v>183</v>
      </c>
      <c r="C20" s="5" t="s">
        <v>14</v>
      </c>
      <c r="D20" s="5" t="s">
        <v>15</v>
      </c>
      <c r="E20" s="5" t="s">
        <v>100</v>
      </c>
      <c r="F20" s="6">
        <v>124132</v>
      </c>
    </row>
    <row r="21" spans="1:6" x14ac:dyDescent="0.25">
      <c r="A21" s="5">
        <v>772446</v>
      </c>
      <c r="B21" s="5" t="s">
        <v>186</v>
      </c>
      <c r="C21" s="5" t="s">
        <v>90</v>
      </c>
      <c r="D21" s="5" t="s">
        <v>67</v>
      </c>
      <c r="E21" s="5" t="s">
        <v>192</v>
      </c>
      <c r="F21" s="6">
        <v>69231</v>
      </c>
    </row>
    <row r="22" spans="1:6" x14ac:dyDescent="0.25">
      <c r="A22" s="5">
        <v>651448</v>
      </c>
      <c r="B22" s="5" t="s">
        <v>184</v>
      </c>
      <c r="C22" s="5" t="s">
        <v>89</v>
      </c>
      <c r="D22" s="5" t="s">
        <v>67</v>
      </c>
      <c r="E22" s="5" t="s">
        <v>191</v>
      </c>
      <c r="F22" s="6">
        <v>60579</v>
      </c>
    </row>
    <row r="23" spans="1:6" x14ac:dyDescent="0.25">
      <c r="A23" s="5">
        <v>3357620</v>
      </c>
      <c r="B23" s="5" t="s">
        <v>185</v>
      </c>
      <c r="C23" s="5" t="s">
        <v>14</v>
      </c>
      <c r="D23" s="5" t="s">
        <v>15</v>
      </c>
      <c r="E23" s="5" t="s">
        <v>192</v>
      </c>
      <c r="F23" s="6">
        <v>56187</v>
      </c>
    </row>
    <row r="24" spans="1:6" x14ac:dyDescent="0.25">
      <c r="A24" s="5">
        <v>1404940</v>
      </c>
      <c r="B24" s="5" t="s">
        <v>187</v>
      </c>
      <c r="C24" s="5" t="s">
        <v>91</v>
      </c>
      <c r="D24" s="5" t="s">
        <v>15</v>
      </c>
      <c r="E24" s="5" t="s">
        <v>100</v>
      </c>
      <c r="F24" s="6">
        <v>17953</v>
      </c>
    </row>
    <row r="25" spans="1:6" x14ac:dyDescent="0.25">
      <c r="A25" s="5">
        <v>3353154</v>
      </c>
      <c r="B25" s="5" t="s">
        <v>224</v>
      </c>
      <c r="C25" s="5" t="s">
        <v>92</v>
      </c>
      <c r="D25" s="5" t="s">
        <v>25</v>
      </c>
      <c r="E25" s="5" t="s">
        <v>192</v>
      </c>
      <c r="F25" s="6">
        <v>7920</v>
      </c>
    </row>
    <row r="26" spans="1:6" x14ac:dyDescent="0.25">
      <c r="A26" s="5"/>
      <c r="B26" s="5"/>
      <c r="C26" s="5"/>
      <c r="D26" s="5"/>
      <c r="E26" s="5"/>
      <c r="F26" s="6"/>
    </row>
  </sheetData>
  <sortState xmlns:xlrd2="http://schemas.microsoft.com/office/spreadsheetml/2017/richdata2" ref="A3:F23">
    <sortCondition descending="1" ref="F2"/>
  </sortState>
  <mergeCells count="1">
    <mergeCell ref="A1:F1"/>
  </mergeCells>
  <conditionalFormatting sqref="A3:F7">
    <cfRule type="expression" dxfId="19" priority="69" stopIfTrue="1">
      <formula>MOD(ROW(),2)</formula>
    </cfRule>
  </conditionalFormatting>
  <conditionalFormatting sqref="F8">
    <cfRule type="expression" dxfId="18" priority="46" stopIfTrue="1">
      <formula>MOD(ROW(),2)</formula>
    </cfRule>
  </conditionalFormatting>
  <conditionalFormatting sqref="A8:E8">
    <cfRule type="expression" dxfId="17" priority="45" stopIfTrue="1">
      <formula>MOD(ROW(),2)</formula>
    </cfRule>
  </conditionalFormatting>
  <conditionalFormatting sqref="F9:F10">
    <cfRule type="expression" dxfId="16" priority="31" stopIfTrue="1">
      <formula>MOD(ROW(),2)</formula>
    </cfRule>
  </conditionalFormatting>
  <conditionalFormatting sqref="A9:E10">
    <cfRule type="expression" dxfId="15" priority="30" stopIfTrue="1">
      <formula>MOD(ROW(),2)</formula>
    </cfRule>
  </conditionalFormatting>
  <conditionalFormatting sqref="F11">
    <cfRule type="expression" dxfId="14" priority="28" stopIfTrue="1">
      <formula>MOD(ROW(),2)</formula>
    </cfRule>
  </conditionalFormatting>
  <conditionalFormatting sqref="A11:E11">
    <cfRule type="expression" dxfId="13" priority="27" stopIfTrue="1">
      <formula>MOD(ROW(),2)</formula>
    </cfRule>
  </conditionalFormatting>
  <conditionalFormatting sqref="F11">
    <cfRule type="expression" dxfId="12" priority="25" stopIfTrue="1">
      <formula>MOD(ROW(),2)</formula>
    </cfRule>
  </conditionalFormatting>
  <conditionalFormatting sqref="A11:E11">
    <cfRule type="expression" dxfId="11" priority="24" stopIfTrue="1">
      <formula>MOD(ROW(),2)</formula>
    </cfRule>
  </conditionalFormatting>
  <conditionalFormatting sqref="F12">
    <cfRule type="expression" dxfId="10" priority="22" stopIfTrue="1">
      <formula>MOD(ROW(),2)</formula>
    </cfRule>
  </conditionalFormatting>
  <conditionalFormatting sqref="A12:E12">
    <cfRule type="expression" dxfId="9" priority="21" stopIfTrue="1">
      <formula>MOD(ROW(),2)</formula>
    </cfRule>
  </conditionalFormatting>
  <conditionalFormatting sqref="A13:F13">
    <cfRule type="expression" dxfId="8" priority="19" stopIfTrue="1">
      <formula>MOD(ROW(),2)</formula>
    </cfRule>
  </conditionalFormatting>
  <conditionalFormatting sqref="A14:F14">
    <cfRule type="expression" dxfId="7" priority="18" stopIfTrue="1">
      <formula>MOD(ROW(),2)</formula>
    </cfRule>
  </conditionalFormatting>
  <conditionalFormatting sqref="A19:F19 A17:F17 A15:F15">
    <cfRule type="expression" dxfId="6" priority="17" stopIfTrue="1">
      <formula>MOD(ROW(),2)</formula>
    </cfRule>
  </conditionalFormatting>
  <conditionalFormatting sqref="A18:F18 A16:F16">
    <cfRule type="expression" dxfId="5" priority="16" stopIfTrue="1">
      <formula>MOD(ROW(),2)</formula>
    </cfRule>
  </conditionalFormatting>
  <conditionalFormatting sqref="A20:F22">
    <cfRule type="expression" dxfId="4" priority="14" stopIfTrue="1">
      <formula>MOD(ROW(),2)</formula>
    </cfRule>
  </conditionalFormatting>
  <conditionalFormatting sqref="A23:F23">
    <cfRule type="expression" dxfId="3" priority="13" stopIfTrue="1">
      <formula>MOD(ROW(),2)</formula>
    </cfRule>
  </conditionalFormatting>
  <conditionalFormatting sqref="A24:F24">
    <cfRule type="expression" dxfId="2" priority="12" stopIfTrue="1">
      <formula>MOD(ROW(),2)</formula>
    </cfRule>
  </conditionalFormatting>
  <conditionalFormatting sqref="A25:F26">
    <cfRule type="expression" dxfId="1" priority="11" stopIfTrue="1">
      <formula>MOD(ROW(),2)</formula>
    </cfRule>
  </conditionalFormatting>
  <pageMargins left="0.7" right="0.7" top="0.75" bottom="0.75" header="0.3" footer="0.3"/>
  <pageSetup scale="72" fitToHeight="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RowHeight="12.5" x14ac:dyDescent="0.25"/>
  <cols>
    <col min="1" max="1" width="11.54296875" bestFit="1" customWidth="1"/>
    <col min="2" max="2" width="10.1796875" style="4" bestFit="1" customWidth="1"/>
  </cols>
  <sheetData>
    <row r="1" spans="1:2" x14ac:dyDescent="0.25">
      <c r="A1" t="s">
        <v>199</v>
      </c>
      <c r="B1" s="4">
        <v>43738</v>
      </c>
    </row>
    <row r="2" spans="1:2" x14ac:dyDescent="0.25">
      <c r="A2" t="s">
        <v>200</v>
      </c>
      <c r="B2" s="4">
        <v>43646</v>
      </c>
    </row>
    <row r="3" spans="1:2" x14ac:dyDescent="0.25">
      <c r="A3" t="s">
        <v>201</v>
      </c>
      <c r="B3" s="4">
        <v>43555</v>
      </c>
    </row>
    <row r="4" spans="1:2" x14ac:dyDescent="0.25">
      <c r="A4" t="s">
        <v>202</v>
      </c>
      <c r="B4" s="4">
        <v>43465</v>
      </c>
    </row>
    <row r="5" spans="1:2" x14ac:dyDescent="0.25">
      <c r="A5" t="s">
        <v>203</v>
      </c>
      <c r="B5" s="4">
        <v>43373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AAD83DE74BB4190A189C30EE66F0E" ma:contentTypeVersion="11" ma:contentTypeDescription="Create a new document." ma:contentTypeScope="" ma:versionID="6fbc32292f3369467fc29ecff5dd596a">
  <xsd:schema xmlns:xsd="http://www.w3.org/2001/XMLSchema" xmlns:xs="http://www.w3.org/2001/XMLSchema" xmlns:p="http://schemas.microsoft.com/office/2006/metadata/properties" xmlns:ns3="278a0baf-c63e-41ca-8469-d97828631a3e" xmlns:ns4="965accec-29a3-4edd-bdd3-e070633e4802" targetNamespace="http://schemas.microsoft.com/office/2006/metadata/properties" ma:root="true" ma:fieldsID="818772d9f7ea7b7cd52370caabeb0b07" ns3:_="" ns4:_="">
    <xsd:import namespace="278a0baf-c63e-41ca-8469-d97828631a3e"/>
    <xsd:import namespace="965accec-29a3-4edd-bdd3-e070633e4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a0baf-c63e-41ca-8469-d97828631a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ccec-29a3-4edd-bdd3-e070633e4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41570-8ADD-4D0F-9760-D2D758EB6D9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65accec-29a3-4edd-bdd3-e070633e4802"/>
    <ds:schemaRef ds:uri="http://purl.org/dc/elements/1.1/"/>
    <ds:schemaRef ds:uri="http://schemas.microsoft.com/office/2006/metadata/properties"/>
    <ds:schemaRef ds:uri="278a0baf-c63e-41ca-8469-d97828631a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15CCCA-605A-4995-A3AF-CE2B8700B0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3263AF-7C80-4895-9357-A979F10D9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8a0baf-c63e-41ca-8469-d97828631a3e"/>
    <ds:schemaRef ds:uri="965accec-29a3-4edd-bdd3-e070633e4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Latell, Catherine (CFPB)</cp:lastModifiedBy>
  <cp:lastPrinted>2018-01-12T20:31:15Z</cp:lastPrinted>
  <dcterms:created xsi:type="dcterms:W3CDTF">2009-10-16T15:50:16Z</dcterms:created>
  <dcterms:modified xsi:type="dcterms:W3CDTF">2020-01-02T16:54:59Z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0x01010004EAAD83DE74BB4190A189C30EE66F0E</vt:lpwstr>
  </property>
</Properties>
</file>